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КОНС,БЮДЖЕТ" sheetId="1" r:id="rId1"/>
    <sheet name="Лист2" sheetId="2" state="hidden" r:id="rId2"/>
    <sheet name="Лист3" sheetId="3" state="hidden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F80" i="1" l="1"/>
  <c r="E80" i="1"/>
  <c r="D80" i="1"/>
  <c r="G80" i="1" s="1"/>
  <c r="C80" i="1"/>
  <c r="F79" i="1"/>
  <c r="E79" i="1"/>
  <c r="D79" i="1" s="1"/>
  <c r="G79" i="1" s="1"/>
  <c r="C79" i="1"/>
  <c r="F78" i="1"/>
  <c r="D78" i="1" s="1"/>
  <c r="G78" i="1" s="1"/>
  <c r="E78" i="1"/>
  <c r="C78" i="1"/>
  <c r="F77" i="1"/>
  <c r="E77" i="1"/>
  <c r="D77" i="1" s="1"/>
  <c r="G77" i="1" s="1"/>
  <c r="C77" i="1"/>
  <c r="F76" i="1"/>
  <c r="E76" i="1"/>
  <c r="D76" i="1"/>
  <c r="G76" i="1" s="1"/>
  <c r="C76" i="1"/>
  <c r="F75" i="1"/>
  <c r="E75" i="1"/>
  <c r="D75" i="1" s="1"/>
  <c r="G75" i="1" s="1"/>
  <c r="C75" i="1"/>
  <c r="F74" i="1"/>
  <c r="D74" i="1" s="1"/>
  <c r="G74" i="1" s="1"/>
  <c r="E74" i="1"/>
  <c r="C74" i="1"/>
  <c r="F73" i="1"/>
  <c r="E73" i="1"/>
  <c r="D73" i="1" s="1"/>
  <c r="C73" i="1"/>
  <c r="C72" i="1" s="1"/>
  <c r="F71" i="1"/>
  <c r="E71" i="1"/>
  <c r="D71" i="1" s="1"/>
  <c r="G71" i="1" s="1"/>
  <c r="C71" i="1"/>
  <c r="F70" i="1"/>
  <c r="D70" i="1" s="1"/>
  <c r="G70" i="1" s="1"/>
  <c r="E70" i="1"/>
  <c r="C70" i="1"/>
  <c r="F69" i="1"/>
  <c r="E69" i="1"/>
  <c r="D69" i="1" s="1"/>
  <c r="G69" i="1" s="1"/>
  <c r="C69" i="1"/>
  <c r="C67" i="1" s="1"/>
  <c r="F68" i="1"/>
  <c r="E68" i="1"/>
  <c r="D68" i="1"/>
  <c r="G68" i="1" s="1"/>
  <c r="C68" i="1"/>
  <c r="E67" i="1"/>
  <c r="F66" i="1"/>
  <c r="D66" i="1" s="1"/>
  <c r="G66" i="1" s="1"/>
  <c r="E66" i="1"/>
  <c r="C66" i="1"/>
  <c r="F65" i="1"/>
  <c r="E65" i="1"/>
  <c r="D65" i="1"/>
  <c r="C65" i="1"/>
  <c r="G65" i="1" s="1"/>
  <c r="F64" i="1"/>
  <c r="E64" i="1"/>
  <c r="D64" i="1"/>
  <c r="G64" i="1" s="1"/>
  <c r="C64" i="1"/>
  <c r="F63" i="1"/>
  <c r="E63" i="1"/>
  <c r="D63" i="1" s="1"/>
  <c r="G63" i="1" s="1"/>
  <c r="C63" i="1"/>
  <c r="F62" i="1"/>
  <c r="D62" i="1" s="1"/>
  <c r="G62" i="1" s="1"/>
  <c r="E62" i="1"/>
  <c r="C62" i="1"/>
  <c r="F61" i="1"/>
  <c r="E61" i="1"/>
  <c r="D61" i="1"/>
  <c r="C61" i="1"/>
  <c r="G61" i="1" s="1"/>
  <c r="F60" i="1"/>
  <c r="E60" i="1"/>
  <c r="D60" i="1"/>
  <c r="G60" i="1" s="1"/>
  <c r="C60" i="1"/>
  <c r="F59" i="1"/>
  <c r="E59" i="1"/>
  <c r="D59" i="1" s="1"/>
  <c r="G59" i="1" s="1"/>
  <c r="C59" i="1"/>
  <c r="F58" i="1"/>
  <c r="D58" i="1" s="1"/>
  <c r="E58" i="1"/>
  <c r="C58" i="1"/>
  <c r="F57" i="1"/>
  <c r="E57" i="1"/>
  <c r="D57" i="1"/>
  <c r="C57" i="1"/>
  <c r="C56" i="1" s="1"/>
  <c r="F55" i="1"/>
  <c r="E55" i="1"/>
  <c r="D55" i="1" s="1"/>
  <c r="G55" i="1" s="1"/>
  <c r="C55" i="1"/>
  <c r="F54" i="1"/>
  <c r="D54" i="1" s="1"/>
  <c r="G54" i="1" s="1"/>
  <c r="E54" i="1"/>
  <c r="C54" i="1"/>
  <c r="F53" i="1"/>
  <c r="E53" i="1"/>
  <c r="D53" i="1"/>
  <c r="C53" i="1"/>
  <c r="C50" i="1" s="1"/>
  <c r="F52" i="1"/>
  <c r="E52" i="1"/>
  <c r="D52" i="1"/>
  <c r="G52" i="1" s="1"/>
  <c r="C52" i="1"/>
  <c r="F51" i="1"/>
  <c r="E51" i="1"/>
  <c r="D51" i="1" s="1"/>
  <c r="C51" i="1"/>
  <c r="F50" i="1"/>
  <c r="F49" i="1"/>
  <c r="E49" i="1"/>
  <c r="D49" i="1" s="1"/>
  <c r="G49" i="1" s="1"/>
  <c r="C49" i="1"/>
  <c r="F48" i="1"/>
  <c r="E48" i="1"/>
  <c r="D48" i="1"/>
  <c r="G48" i="1" s="1"/>
  <c r="C48" i="1"/>
  <c r="F47" i="1"/>
  <c r="E47" i="1"/>
  <c r="D47" i="1" s="1"/>
  <c r="G47" i="1" s="1"/>
  <c r="C47" i="1"/>
  <c r="F46" i="1"/>
  <c r="D46" i="1" s="1"/>
  <c r="G46" i="1" s="1"/>
  <c r="E46" i="1"/>
  <c r="C46" i="1"/>
  <c r="F45" i="1"/>
  <c r="E45" i="1"/>
  <c r="D45" i="1" s="1"/>
  <c r="G45" i="1" s="1"/>
  <c r="C45" i="1"/>
  <c r="C43" i="1" s="1"/>
  <c r="F44" i="1"/>
  <c r="E44" i="1"/>
  <c r="D44" i="1"/>
  <c r="G44" i="1" s="1"/>
  <c r="C44" i="1"/>
  <c r="E43" i="1"/>
  <c r="F42" i="1"/>
  <c r="D42" i="1" s="1"/>
  <c r="G42" i="1" s="1"/>
  <c r="E42" i="1"/>
  <c r="C42" i="1"/>
  <c r="F41" i="1"/>
  <c r="E41" i="1"/>
  <c r="D41" i="1"/>
  <c r="C41" i="1"/>
  <c r="G41" i="1" s="1"/>
  <c r="F40" i="1"/>
  <c r="E40" i="1"/>
  <c r="D40" i="1"/>
  <c r="G40" i="1" s="1"/>
  <c r="C40" i="1"/>
  <c r="F39" i="1"/>
  <c r="E39" i="1"/>
  <c r="D39" i="1" s="1"/>
  <c r="G39" i="1" s="1"/>
  <c r="C39" i="1"/>
  <c r="F38" i="1"/>
  <c r="D38" i="1" s="1"/>
  <c r="G38" i="1" s="1"/>
  <c r="E38" i="1"/>
  <c r="C38" i="1"/>
  <c r="F37" i="1"/>
  <c r="E37" i="1"/>
  <c r="D37" i="1"/>
  <c r="C37" i="1"/>
  <c r="C35" i="1" s="1"/>
  <c r="F36" i="1"/>
  <c r="E36" i="1"/>
  <c r="D36" i="1"/>
  <c r="G36" i="1" s="1"/>
  <c r="C36" i="1"/>
  <c r="E35" i="1"/>
  <c r="F34" i="1"/>
  <c r="D34" i="1" s="1"/>
  <c r="G34" i="1" s="1"/>
  <c r="E34" i="1"/>
  <c r="C34" i="1"/>
  <c r="F33" i="1"/>
  <c r="E33" i="1"/>
  <c r="D33" i="1"/>
  <c r="C33" i="1"/>
  <c r="G33" i="1" s="1"/>
  <c r="F32" i="1"/>
  <c r="E32" i="1"/>
  <c r="D32" i="1"/>
  <c r="C32" i="1"/>
  <c r="C29" i="1" s="1"/>
  <c r="C28" i="1" s="1"/>
  <c r="F31" i="1"/>
  <c r="E31" i="1"/>
  <c r="D31" i="1"/>
  <c r="G31" i="1" s="1"/>
  <c r="C31" i="1"/>
  <c r="F30" i="1"/>
  <c r="E30" i="1"/>
  <c r="D30" i="1" s="1"/>
  <c r="C30" i="1"/>
  <c r="F29" i="1"/>
  <c r="F28" i="1" s="1"/>
  <c r="F27" i="1"/>
  <c r="E27" i="1"/>
  <c r="D27" i="1"/>
  <c r="G27" i="1" s="1"/>
  <c r="C27" i="1"/>
  <c r="F26" i="1"/>
  <c r="E26" i="1"/>
  <c r="D26" i="1" s="1"/>
  <c r="G26" i="1" s="1"/>
  <c r="C26" i="1"/>
  <c r="F25" i="1"/>
  <c r="F24" i="1" s="1"/>
  <c r="E25" i="1"/>
  <c r="C25" i="1"/>
  <c r="C24" i="1"/>
  <c r="F23" i="1"/>
  <c r="E23" i="1"/>
  <c r="D23" i="1"/>
  <c r="G23" i="1" s="1"/>
  <c r="C23" i="1"/>
  <c r="F22" i="1"/>
  <c r="E22" i="1"/>
  <c r="D22" i="1" s="1"/>
  <c r="G22" i="1" s="1"/>
  <c r="C22" i="1"/>
  <c r="F21" i="1"/>
  <c r="F20" i="1" s="1"/>
  <c r="E21" i="1"/>
  <c r="C21" i="1"/>
  <c r="C20" i="1"/>
  <c r="F19" i="1"/>
  <c r="E19" i="1"/>
  <c r="D19" i="1"/>
  <c r="G19" i="1" s="1"/>
  <c r="C19" i="1"/>
  <c r="F18" i="1"/>
  <c r="E18" i="1"/>
  <c r="D18" i="1" s="1"/>
  <c r="G18" i="1" s="1"/>
  <c r="C18" i="1"/>
  <c r="F17" i="1"/>
  <c r="D17" i="1" s="1"/>
  <c r="E17" i="1"/>
  <c r="C17" i="1"/>
  <c r="F16" i="1"/>
  <c r="E16" i="1"/>
  <c r="D16" i="1"/>
  <c r="C16" i="1"/>
  <c r="C15" i="1" s="1"/>
  <c r="F14" i="1"/>
  <c r="E14" i="1"/>
  <c r="D14" i="1" s="1"/>
  <c r="G14" i="1" s="1"/>
  <c r="C14" i="1"/>
  <c r="F13" i="1"/>
  <c r="F12" i="1" s="1"/>
  <c r="E13" i="1"/>
  <c r="C13" i="1"/>
  <c r="C12" i="1"/>
  <c r="G51" i="1" l="1"/>
  <c r="D50" i="1"/>
  <c r="G50" i="1" s="1"/>
  <c r="C10" i="1"/>
  <c r="D15" i="1"/>
  <c r="G15" i="1" s="1"/>
  <c r="G17" i="1"/>
  <c r="G30" i="1"/>
  <c r="D29" i="1"/>
  <c r="G58" i="1"/>
  <c r="D56" i="1"/>
  <c r="G56" i="1" s="1"/>
  <c r="G73" i="1"/>
  <c r="D72" i="1"/>
  <c r="G72" i="1" s="1"/>
  <c r="G16" i="1"/>
  <c r="G37" i="1"/>
  <c r="G53" i="1"/>
  <c r="G57" i="1"/>
  <c r="E15" i="1"/>
  <c r="F35" i="1"/>
  <c r="F43" i="1"/>
  <c r="E56" i="1"/>
  <c r="F67" i="1"/>
  <c r="E72" i="1"/>
  <c r="F15" i="1"/>
  <c r="F10" i="1" s="1"/>
  <c r="D25" i="1"/>
  <c r="F56" i="1"/>
  <c r="F72" i="1"/>
  <c r="E12" i="1"/>
  <c r="D13" i="1"/>
  <c r="E20" i="1"/>
  <c r="D21" i="1"/>
  <c r="E24" i="1"/>
  <c r="E29" i="1"/>
  <c r="E28" i="1" s="1"/>
  <c r="D35" i="1"/>
  <c r="G35" i="1" s="1"/>
  <c r="D43" i="1"/>
  <c r="G43" i="1" s="1"/>
  <c r="E50" i="1"/>
  <c r="D67" i="1"/>
  <c r="G67" i="1" s="1"/>
  <c r="G13" i="1" l="1"/>
  <c r="D12" i="1"/>
  <c r="G25" i="1"/>
  <c r="D24" i="1"/>
  <c r="G24" i="1" s="1"/>
  <c r="G29" i="1"/>
  <c r="D28" i="1"/>
  <c r="G28" i="1" s="1"/>
  <c r="E10" i="1"/>
  <c r="G21" i="1"/>
  <c r="D20" i="1"/>
  <c r="G20" i="1" s="1"/>
  <c r="G12" i="1" l="1"/>
  <c r="D10" i="1"/>
  <c r="G10" i="1" s="1"/>
</calcChain>
</file>

<file path=xl/sharedStrings.xml><?xml version="1.0" encoding="utf-8"?>
<sst xmlns="http://schemas.openxmlformats.org/spreadsheetml/2006/main" count="128" uniqueCount="126">
  <si>
    <t>ВНИМАНИЕ! ВНЕСЕНИЕ ДОПОЛНИТЕЛЬНЫХ ФОРМУЛ, СТРОК И КОЛОНОК НЕ ДОПУСКАЕТСЯ!</t>
  </si>
  <si>
    <t>СВОД Консолидированный бюджет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</si>
  <si>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</si>
  <si>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</si>
  <si>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</si>
  <si>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</si>
  <si>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</si>
  <si>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</si>
  <si>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</si>
  <si>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</si>
  <si>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</si>
  <si>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</si>
  <si>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</si>
  <si>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</si>
  <si>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</si>
  <si>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</si>
  <si>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</si>
  <si>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</si>
  <si>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</si>
  <si>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</si>
  <si>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</si>
  <si>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</si>
  <si>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</si>
  <si>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</si>
  <si>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</si>
  <si>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</si>
  <si>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</si>
  <si>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</si>
  <si>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</si>
  <si>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</si>
  <si>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</si>
  <si>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</si>
  <si>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</si>
  <si>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</si>
  <si>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</si>
  <si>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</si>
  <si>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</si>
  <si>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</si>
  <si>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</si>
  <si>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</si>
  <si>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</si>
  <si>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</si>
  <si>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</si>
  <si>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</si>
  <si>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 xml:space="preserve">Начальник бюджетного отдела </t>
  </si>
  <si>
    <t>в том числе</t>
  </si>
  <si>
    <t>задолженность предыдущего года</t>
  </si>
  <si>
    <t>(расшифровка подписи)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</si>
  <si>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</si>
  <si>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</si>
  <si>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</si>
  <si>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</si>
  <si>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</si>
  <si>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</si>
  <si>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</si>
  <si>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</si>
  <si>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</si>
  <si>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</si>
  <si>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</si>
  <si>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</si>
  <si>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</si>
  <si>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</si>
  <si>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</si>
  <si>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</si>
  <si>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</si>
  <si>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</si>
  <si>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</si>
  <si>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</si>
  <si>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</si>
  <si>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</si>
  <si>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</si>
  <si>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</si>
  <si>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</si>
  <si>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</si>
  <si>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</si>
  <si>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</si>
  <si>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</si>
  <si>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</si>
  <si>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</si>
  <si>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r>
      <t>Прочие работы, услуги (</t>
    </r>
    <r>
      <rPr>
        <b/>
        <sz val="9"/>
        <rFont val="Times New Roman CYR"/>
        <charset val="204"/>
      </rPr>
      <t>расшифровать в приложении 1</t>
    </r>
    <r>
      <rPr>
        <b/>
        <sz val="10"/>
        <rFont val="Times New Roman Cyr"/>
        <family val="1"/>
        <charset val="204"/>
      </rPr>
      <t>)</t>
    </r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</si>
  <si>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</si>
  <si>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</si>
  <si>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</si>
  <si>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</si>
  <si>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</si>
  <si>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</si>
  <si>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</si>
  <si>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</si>
  <si>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</si>
  <si>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</si>
  <si>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</si>
  <si>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</si>
  <si>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</si>
  <si>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</si>
  <si>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</si>
  <si>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</si>
  <si>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</si>
  <si>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</si>
  <si>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</si>
  <si>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</si>
  <si>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</si>
  <si>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</si>
  <si>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</si>
  <si>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</si>
  <si>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</si>
  <si>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</si>
  <si>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</si>
  <si>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</si>
  <si>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</si>
  <si>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</si>
  <si>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</si>
  <si>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</si>
  <si>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</si>
  <si>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</si>
  <si>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Руководитель финансового органа</t>
  </si>
  <si>
    <t>А.В. Герасимова</t>
  </si>
  <si>
    <t>Г. Г. Уржумцева</t>
  </si>
  <si>
    <t>Главный бухгалтер</t>
  </si>
  <si>
    <t>К.Ю. Антипова</t>
  </si>
  <si>
    <t>Исполнитель:  Главный специалист отдела БУиО</t>
  </si>
  <si>
    <t>тыс.рублей</t>
  </si>
  <si>
    <t>Журавская Е.Э. Телефон 8 (42135) 2-24-52</t>
  </si>
  <si>
    <t>на 01.01.2021 (начало года)</t>
  </si>
  <si>
    <t>Изменение  с 01.01.2021 по 01.01.2022</t>
  </si>
  <si>
    <t>на 01.08.2021 (текущая дата)</t>
  </si>
  <si>
    <t>Справочная таблица к отчету об исполнении местного бюджета по состоянию на 01 августа 2021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</si>
</sst>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5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b/>
      <sz val="14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8"/>
      <name val="Times New Roman CYR"/>
      <charset val="204"/>
    </font>
    <font>
      <b/>
      <sz val="9"/>
      <name val="Times New Roman CYR"/>
      <charset val="204"/>
    </font>
    <font>
      <b/>
      <sz val="10"/>
      <name val="Times New Roman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5" fillId="0" borderId="0" xfId="0" applyFont="1" applyFill="1" applyAlignment="1">
      <alignment horizontal="center" vertical="center"/>
    </xf>
    <xf numFmtId="164" fontId="7" fillId="0" borderId="0" xfId="0" applyNumberFormat="1" applyFont="1" applyFill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1" fillId="0" borderId="0" xfId="0" applyFont="1" applyFill="1" applyAlignment="1">
      <alignment horizontal="left"/>
    </xf>
    <xf numFmtId="0" fontId="11" fillId="0" borderId="0" xfId="0" applyFont="1" applyFill="1"/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2" fillId="0" borderId="0" xfId="0" applyFont="1"/>
    <xf numFmtId="0" fontId="7" fillId="0" borderId="1" xfId="0" applyFont="1" applyFill="1" applyBorder="1" applyAlignment="1">
      <alignment wrapText="1"/>
    </xf>
    <xf numFmtId="0" fontId="4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7" fillId="3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5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horizontal="left" vertical="top" wrapText="1" indent="1"/>
    </xf>
    <xf numFmtId="166" fontId="9" fillId="2" borderId="1" xfId="0" applyNumberFormat="1" applyFont="1" applyFill="1" applyBorder="1" applyAlignment="1">
      <alignment horizontal="right"/>
    </xf>
    <xf numFmtId="166" fontId="10" fillId="2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12" fillId="3" borderId="1" xfId="0" applyNumberFormat="1" applyFont="1" applyFill="1" applyBorder="1" applyAlignment="1">
      <alignment horizontal="right"/>
    </xf>
    <xf numFmtId="0" fontId="14" fillId="0" borderId="1" xfId="0" applyFont="1" applyFill="1" applyBorder="1" applyAlignment="1">
      <alignment wrapText="1"/>
    </xf>
    <xf numFmtId="167" fontId="12" fillId="3" borderId="0" xfId="0" applyNumberFormat="1" applyFont="1" applyFill="1" applyAlignment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4" fillId="0" borderId="0" xfId="0" applyFont="1"/>
    <xf numFmtId="0" fontId="14" fillId="0" borderId="6" xfId="0" applyFont="1" applyBorder="1"/>
    <xf numFmtId="0" fontId="14" fillId="0" borderId="0" xfId="0" applyFont="1" applyFill="1"/>
    <xf numFmtId="0" fontId="14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14" fillId="0" borderId="0" xfId="0" applyFont="1" applyBorder="1" applyAlignment="1">
      <alignment horizontal="center" vertical="top"/>
    </xf>
    <xf numFmtId="14" fontId="2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 applyProtection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58;&#1044;&#1045;&#1051;%20&#1041;&#1059;&#1080;&#1054;/&#1056;&#1040;&#1049;&#1054;&#1053;%202021/7%20&#1048;&#1102;&#1083;&#1100;/&#1050;&#1088;&#1077;&#1076;&#1080;&#1090;&#1086;&#1088;&#1089;&#1082;&#1072;&#1103;%20&#1076;&#1083;&#1103;%20&#1073;&#1102;&#1076;&#1078;&#1077;&#1090;&#1072;%20&#1085;&#1072;%2001.08.20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МДР ПКЗ"/>
      <sheetName val="АНАЛИЗ ПКЗ (2021)"/>
      <sheetName val="1. Для главы (Р-ОН)"/>
      <sheetName val="2. Для главы (ГП+СП)"/>
      <sheetName val="НИКОЛАЕВСКИЙ КБ"/>
      <sheetName val="Р-ОН (свод)"/>
      <sheetName val="ГП (свод)"/>
      <sheetName val="СП (свод)"/>
      <sheetName val="901 Адм-ция"/>
      <sheetName val="902 Образов"/>
      <sheetName val="903 Культура"/>
      <sheetName val="945 Фин.упр."/>
      <sheetName val="952 КУМИ"/>
      <sheetName val="953 Собр.деп."/>
      <sheetName val="954 Мол.пол."/>
      <sheetName val="955 ЖКХ"/>
      <sheetName val="РП Лазарев"/>
      <sheetName val="РП Многоверш."/>
      <sheetName val="ГОРОД"/>
      <sheetName val="801 Адм-ция ГП"/>
      <sheetName val="852 КУМИ ГП"/>
      <sheetName val="853 Сов.деп."/>
      <sheetName val="855 ЖКХ ГП"/>
      <sheetName val="СП Маго"/>
      <sheetName val="СП Иннокент."/>
      <sheetName val="СП Констант."/>
      <sheetName val="СП Красное"/>
      <sheetName val="СП Озерпах"/>
      <sheetName val="СП Оремиф"/>
      <sheetName val="СП Пуир"/>
      <sheetName val="СП Н.Пронге"/>
      <sheetName val="СП Нигирь"/>
      <sheetName val="СП Чля"/>
      <sheetName val="СП О-Чля"/>
      <sheetName val="Пр1(226) НИКОЛАЕВСКИЙ КБ"/>
      <sheetName val="Пр1(226)Р-ОН(свод) "/>
      <sheetName val="Пр1(226)ГП(свод)"/>
      <sheetName val="Пр1(226)СП(свод)"/>
      <sheetName val="Пр2(290) НИКОЛАЕВСКИЙ КБ"/>
      <sheetName val="Пр2(290)Р-ОН(свод)"/>
      <sheetName val="Пр2(290)ГП(свод)"/>
      <sheetName val="Пр2(290)СП(свод)"/>
      <sheetName val="прил.2 (290)"/>
      <sheetName val="ПОСЕЛЕНИЯ для ХБР"/>
      <sheetName val="Лист1"/>
    </sheetNames>
    <sheetDataSet>
      <sheetData sheetId="0"/>
      <sheetData sheetId="1"/>
      <sheetData sheetId="2"/>
      <sheetData sheetId="3"/>
      <sheetData sheetId="4"/>
      <sheetData sheetId="5">
        <row r="13">
          <cell r="C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E14">
            <v>0</v>
          </cell>
          <cell r="F14">
            <v>0</v>
          </cell>
        </row>
        <row r="16">
          <cell r="C16">
            <v>0</v>
          </cell>
          <cell r="E16">
            <v>0</v>
          </cell>
          <cell r="F16">
            <v>0</v>
          </cell>
        </row>
        <row r="17">
          <cell r="C17">
            <v>0</v>
          </cell>
          <cell r="E17">
            <v>0</v>
          </cell>
          <cell r="F17">
            <v>0</v>
          </cell>
        </row>
        <row r="18">
          <cell r="C18">
            <v>0</v>
          </cell>
          <cell r="E18">
            <v>0</v>
          </cell>
          <cell r="F18">
            <v>0</v>
          </cell>
        </row>
        <row r="19">
          <cell r="C19">
            <v>2667.6111799999999</v>
          </cell>
          <cell r="E19">
            <v>0</v>
          </cell>
          <cell r="F19">
            <v>0</v>
          </cell>
        </row>
        <row r="21">
          <cell r="C21">
            <v>0</v>
          </cell>
          <cell r="E21">
            <v>0</v>
          </cell>
          <cell r="F21">
            <v>0</v>
          </cell>
        </row>
        <row r="22">
          <cell r="C22">
            <v>0</v>
          </cell>
          <cell r="E22">
            <v>0</v>
          </cell>
          <cell r="F22">
            <v>0</v>
          </cell>
        </row>
        <row r="23">
          <cell r="C23">
            <v>0</v>
          </cell>
          <cell r="E23">
            <v>0</v>
          </cell>
          <cell r="F23">
            <v>0</v>
          </cell>
        </row>
        <row r="25">
          <cell r="C25">
            <v>0</v>
          </cell>
          <cell r="E25">
            <v>0</v>
          </cell>
          <cell r="F25">
            <v>0</v>
          </cell>
        </row>
        <row r="26">
          <cell r="C26">
            <v>0</v>
          </cell>
          <cell r="E26">
            <v>0</v>
          </cell>
          <cell r="F26">
            <v>0</v>
          </cell>
        </row>
        <row r="27">
          <cell r="C27">
            <v>0</v>
          </cell>
          <cell r="E27">
            <v>0</v>
          </cell>
          <cell r="F27">
            <v>0</v>
          </cell>
        </row>
        <row r="30">
          <cell r="C30">
            <v>0</v>
          </cell>
          <cell r="E30">
            <v>0</v>
          </cell>
          <cell r="F30">
            <v>0</v>
          </cell>
        </row>
        <row r="31">
          <cell r="C31">
            <v>0</v>
          </cell>
          <cell r="E31">
            <v>0</v>
          </cell>
          <cell r="F31">
            <v>0</v>
          </cell>
        </row>
        <row r="32">
          <cell r="C32">
            <v>0</v>
          </cell>
          <cell r="E32">
            <v>0</v>
          </cell>
          <cell r="F32">
            <v>0</v>
          </cell>
        </row>
        <row r="33">
          <cell r="C33">
            <v>0</v>
          </cell>
          <cell r="E33">
            <v>0</v>
          </cell>
          <cell r="F33">
            <v>0</v>
          </cell>
        </row>
        <row r="34">
          <cell r="C34">
            <v>0</v>
          </cell>
          <cell r="E34">
            <v>0</v>
          </cell>
          <cell r="F34">
            <v>0</v>
          </cell>
        </row>
        <row r="36">
          <cell r="C36">
            <v>0</v>
          </cell>
          <cell r="E36">
            <v>0</v>
          </cell>
          <cell r="F36">
            <v>0</v>
          </cell>
        </row>
        <row r="37">
          <cell r="C37">
            <v>0</v>
          </cell>
          <cell r="E37">
            <v>0</v>
          </cell>
          <cell r="F37">
            <v>0</v>
          </cell>
        </row>
        <row r="38">
          <cell r="C38">
            <v>0</v>
          </cell>
          <cell r="E38">
            <v>0</v>
          </cell>
          <cell r="F38">
            <v>99.9</v>
          </cell>
        </row>
        <row r="39">
          <cell r="C39">
            <v>0</v>
          </cell>
          <cell r="E39">
            <v>0</v>
          </cell>
          <cell r="F39">
            <v>0</v>
          </cell>
        </row>
        <row r="40">
          <cell r="C40">
            <v>0</v>
          </cell>
          <cell r="E40">
            <v>0</v>
          </cell>
          <cell r="F40">
            <v>0</v>
          </cell>
        </row>
        <row r="41">
          <cell r="C41">
            <v>0</v>
          </cell>
          <cell r="E41">
            <v>0</v>
          </cell>
          <cell r="F41">
            <v>23</v>
          </cell>
        </row>
        <row r="42">
          <cell r="C42">
            <v>0</v>
          </cell>
          <cell r="E42">
            <v>0</v>
          </cell>
          <cell r="F42">
            <v>0</v>
          </cell>
        </row>
        <row r="44">
          <cell r="C44">
            <v>0</v>
          </cell>
          <cell r="E44">
            <v>0</v>
          </cell>
          <cell r="F44">
            <v>0</v>
          </cell>
        </row>
        <row r="45">
          <cell r="C45">
            <v>0</v>
          </cell>
          <cell r="E45">
            <v>0</v>
          </cell>
          <cell r="F45">
            <v>0</v>
          </cell>
        </row>
        <row r="46">
          <cell r="C46">
            <v>0</v>
          </cell>
          <cell r="E46">
            <v>0</v>
          </cell>
          <cell r="F46">
            <v>0</v>
          </cell>
        </row>
        <row r="47">
          <cell r="C47">
            <v>0</v>
          </cell>
          <cell r="E47">
            <v>0</v>
          </cell>
          <cell r="F47">
            <v>0</v>
          </cell>
        </row>
        <row r="48">
          <cell r="C48">
            <v>0</v>
          </cell>
          <cell r="E48">
            <v>0</v>
          </cell>
          <cell r="F48">
            <v>0</v>
          </cell>
        </row>
        <row r="49">
          <cell r="C49">
            <v>0</v>
          </cell>
          <cell r="E49">
            <v>0</v>
          </cell>
          <cell r="F49">
            <v>0</v>
          </cell>
        </row>
        <row r="51">
          <cell r="C51">
            <v>0</v>
          </cell>
          <cell r="E51">
            <v>0</v>
          </cell>
          <cell r="F51">
            <v>0</v>
          </cell>
        </row>
        <row r="52">
          <cell r="C52">
            <v>912.83123000000001</v>
          </cell>
          <cell r="E52">
            <v>199.30179999999999</v>
          </cell>
          <cell r="F52">
            <v>0</v>
          </cell>
        </row>
        <row r="53">
          <cell r="C53">
            <v>476.45048000000003</v>
          </cell>
          <cell r="E53">
            <v>328.33224999999999</v>
          </cell>
          <cell r="F53">
            <v>1147.5616600000001</v>
          </cell>
        </row>
        <row r="54">
          <cell r="C54">
            <v>0</v>
          </cell>
          <cell r="E54">
            <v>0</v>
          </cell>
          <cell r="F54">
            <v>0</v>
          </cell>
        </row>
        <row r="55">
          <cell r="C55">
            <v>0</v>
          </cell>
          <cell r="E55">
            <v>0</v>
          </cell>
          <cell r="F55">
            <v>0</v>
          </cell>
        </row>
        <row r="57">
          <cell r="C57">
            <v>0</v>
          </cell>
          <cell r="E57">
            <v>0</v>
          </cell>
          <cell r="F57">
            <v>0</v>
          </cell>
        </row>
        <row r="58">
          <cell r="C58">
            <v>0</v>
          </cell>
          <cell r="E58">
            <v>0</v>
          </cell>
          <cell r="F58">
            <v>0</v>
          </cell>
        </row>
        <row r="59">
          <cell r="C59">
            <v>0</v>
          </cell>
          <cell r="E59">
            <v>0</v>
          </cell>
          <cell r="F59">
            <v>0</v>
          </cell>
        </row>
        <row r="60">
          <cell r="C60">
            <v>0</v>
          </cell>
          <cell r="E60">
            <v>0</v>
          </cell>
          <cell r="F60">
            <v>0</v>
          </cell>
        </row>
        <row r="61">
          <cell r="C61">
            <v>0</v>
          </cell>
          <cell r="E61">
            <v>0</v>
          </cell>
          <cell r="F61">
            <v>0</v>
          </cell>
        </row>
        <row r="62">
          <cell r="C62">
            <v>0</v>
          </cell>
          <cell r="E62">
            <v>0</v>
          </cell>
          <cell r="F62">
            <v>0</v>
          </cell>
        </row>
        <row r="63">
          <cell r="C63">
            <v>0</v>
          </cell>
          <cell r="E63">
            <v>0</v>
          </cell>
          <cell r="F63">
            <v>0</v>
          </cell>
        </row>
        <row r="64">
          <cell r="C64">
            <v>0</v>
          </cell>
          <cell r="E64">
            <v>0</v>
          </cell>
          <cell r="F64">
            <v>0</v>
          </cell>
        </row>
        <row r="65">
          <cell r="C65">
            <v>0</v>
          </cell>
          <cell r="E65">
            <v>0</v>
          </cell>
          <cell r="F65">
            <v>0</v>
          </cell>
        </row>
        <row r="66">
          <cell r="C66">
            <v>0</v>
          </cell>
          <cell r="E66">
            <v>0</v>
          </cell>
          <cell r="F66">
            <v>0</v>
          </cell>
        </row>
        <row r="68">
          <cell r="C68">
            <v>0</v>
          </cell>
          <cell r="E68">
            <v>0</v>
          </cell>
          <cell r="F68">
            <v>0</v>
          </cell>
        </row>
        <row r="69">
          <cell r="C69">
            <v>0</v>
          </cell>
          <cell r="E69">
            <v>0</v>
          </cell>
          <cell r="F69">
            <v>0</v>
          </cell>
        </row>
        <row r="70">
          <cell r="C70">
            <v>0</v>
          </cell>
          <cell r="E70">
            <v>0</v>
          </cell>
          <cell r="F70">
            <v>0</v>
          </cell>
        </row>
        <row r="71">
          <cell r="C71">
            <v>0</v>
          </cell>
          <cell r="E71">
            <v>0</v>
          </cell>
          <cell r="F71">
            <v>0</v>
          </cell>
        </row>
        <row r="73">
          <cell r="C73">
            <v>0</v>
          </cell>
          <cell r="E73">
            <v>0</v>
          </cell>
          <cell r="F73">
            <v>0</v>
          </cell>
        </row>
        <row r="74">
          <cell r="C74">
            <v>0</v>
          </cell>
          <cell r="E74">
            <v>0</v>
          </cell>
          <cell r="F74">
            <v>0</v>
          </cell>
        </row>
        <row r="75">
          <cell r="C75">
            <v>0</v>
          </cell>
          <cell r="E75">
            <v>0</v>
          </cell>
          <cell r="F75">
            <v>0</v>
          </cell>
        </row>
        <row r="76">
          <cell r="C76">
            <v>0</v>
          </cell>
          <cell r="E76">
            <v>0</v>
          </cell>
          <cell r="F76">
            <v>0</v>
          </cell>
        </row>
        <row r="77">
          <cell r="C77">
            <v>0</v>
          </cell>
          <cell r="E77">
            <v>0</v>
          </cell>
          <cell r="F77">
            <v>0</v>
          </cell>
        </row>
        <row r="78">
          <cell r="C78">
            <v>0</v>
          </cell>
          <cell r="E78">
            <v>0</v>
          </cell>
          <cell r="F78">
            <v>0</v>
          </cell>
        </row>
        <row r="79">
          <cell r="C79">
            <v>0</v>
          </cell>
          <cell r="E79">
            <v>0</v>
          </cell>
          <cell r="F79">
            <v>0</v>
          </cell>
        </row>
        <row r="80">
          <cell r="C80">
            <v>0</v>
          </cell>
          <cell r="E80">
            <v>0</v>
          </cell>
          <cell r="F80">
            <v>0</v>
          </cell>
        </row>
      </sheetData>
      <sheetData sheetId="6">
        <row r="13">
          <cell r="C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E14">
            <v>0</v>
          </cell>
          <cell r="F14">
            <v>0</v>
          </cell>
        </row>
        <row r="16">
          <cell r="C16">
            <v>0</v>
          </cell>
          <cell r="E16">
            <v>0</v>
          </cell>
          <cell r="F16">
            <v>0</v>
          </cell>
        </row>
        <row r="17">
          <cell r="C17">
            <v>0</v>
          </cell>
          <cell r="E17">
            <v>0</v>
          </cell>
          <cell r="F17">
            <v>0</v>
          </cell>
        </row>
        <row r="18">
          <cell r="C18">
            <v>0</v>
          </cell>
          <cell r="E18">
            <v>0</v>
          </cell>
          <cell r="F18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1">
          <cell r="C21">
            <v>0</v>
          </cell>
          <cell r="E21">
            <v>0</v>
          </cell>
          <cell r="F21">
            <v>0</v>
          </cell>
        </row>
        <row r="22">
          <cell r="C22">
            <v>0</v>
          </cell>
          <cell r="E22">
            <v>0</v>
          </cell>
          <cell r="F22">
            <v>0</v>
          </cell>
        </row>
        <row r="23">
          <cell r="C23">
            <v>0</v>
          </cell>
          <cell r="E23">
            <v>0</v>
          </cell>
          <cell r="F23">
            <v>0</v>
          </cell>
        </row>
        <row r="25">
          <cell r="C25">
            <v>0</v>
          </cell>
          <cell r="E25">
            <v>0</v>
          </cell>
          <cell r="F25">
            <v>0</v>
          </cell>
        </row>
        <row r="26">
          <cell r="C26">
            <v>488.27800000000002</v>
          </cell>
          <cell r="E26">
            <v>488.27800000000002</v>
          </cell>
          <cell r="F26">
            <v>0</v>
          </cell>
        </row>
        <row r="27">
          <cell r="C27">
            <v>0</v>
          </cell>
          <cell r="E27">
            <v>0</v>
          </cell>
          <cell r="F27">
            <v>0</v>
          </cell>
        </row>
        <row r="30">
          <cell r="C30">
            <v>0</v>
          </cell>
          <cell r="E30">
            <v>0</v>
          </cell>
          <cell r="F30">
            <v>0</v>
          </cell>
        </row>
        <row r="31">
          <cell r="C31">
            <v>0</v>
          </cell>
          <cell r="E31">
            <v>0</v>
          </cell>
          <cell r="F31">
            <v>0</v>
          </cell>
        </row>
        <row r="32">
          <cell r="C32">
            <v>0</v>
          </cell>
          <cell r="E32">
            <v>0</v>
          </cell>
          <cell r="F32">
            <v>0</v>
          </cell>
        </row>
        <row r="33">
          <cell r="C33">
            <v>0</v>
          </cell>
          <cell r="E33">
            <v>0</v>
          </cell>
          <cell r="F33">
            <v>0</v>
          </cell>
        </row>
        <row r="34">
          <cell r="C34">
            <v>0</v>
          </cell>
          <cell r="E34">
            <v>0</v>
          </cell>
          <cell r="F34">
            <v>0</v>
          </cell>
        </row>
        <row r="36">
          <cell r="C36">
            <v>0</v>
          </cell>
          <cell r="E36">
            <v>0</v>
          </cell>
          <cell r="F36">
            <v>0</v>
          </cell>
        </row>
        <row r="37">
          <cell r="C37">
            <v>0</v>
          </cell>
          <cell r="E37">
            <v>0</v>
          </cell>
          <cell r="F37">
            <v>0</v>
          </cell>
        </row>
        <row r="38">
          <cell r="C38">
            <v>0</v>
          </cell>
          <cell r="E38">
            <v>0</v>
          </cell>
          <cell r="F38">
            <v>0</v>
          </cell>
        </row>
        <row r="39">
          <cell r="C39">
            <v>0</v>
          </cell>
          <cell r="E39">
            <v>0</v>
          </cell>
          <cell r="F39">
            <v>0</v>
          </cell>
        </row>
        <row r="40">
          <cell r="C40">
            <v>0</v>
          </cell>
          <cell r="E40">
            <v>0</v>
          </cell>
          <cell r="F40">
            <v>0</v>
          </cell>
        </row>
        <row r="41">
          <cell r="C41">
            <v>0</v>
          </cell>
          <cell r="E41">
            <v>0</v>
          </cell>
          <cell r="F41">
            <v>0</v>
          </cell>
        </row>
        <row r="42">
          <cell r="C42">
            <v>0</v>
          </cell>
          <cell r="E42">
            <v>0</v>
          </cell>
          <cell r="F42">
            <v>0</v>
          </cell>
        </row>
        <row r="44">
          <cell r="C44">
            <v>0</v>
          </cell>
          <cell r="E44">
            <v>0</v>
          </cell>
          <cell r="F44">
            <v>0</v>
          </cell>
        </row>
        <row r="45">
          <cell r="C45">
            <v>0</v>
          </cell>
          <cell r="E45">
            <v>0</v>
          </cell>
          <cell r="F45">
            <v>0</v>
          </cell>
        </row>
        <row r="46">
          <cell r="C46">
            <v>0</v>
          </cell>
          <cell r="E46">
            <v>0</v>
          </cell>
          <cell r="F46">
            <v>0</v>
          </cell>
        </row>
        <row r="47">
          <cell r="C47">
            <v>0</v>
          </cell>
          <cell r="E47">
            <v>0</v>
          </cell>
          <cell r="F47">
            <v>0</v>
          </cell>
        </row>
        <row r="48">
          <cell r="C48">
            <v>0</v>
          </cell>
          <cell r="E48">
            <v>0</v>
          </cell>
          <cell r="F48">
            <v>0</v>
          </cell>
        </row>
        <row r="49">
          <cell r="C49">
            <v>0</v>
          </cell>
          <cell r="E49">
            <v>0</v>
          </cell>
          <cell r="F49">
            <v>0</v>
          </cell>
        </row>
        <row r="51">
          <cell r="C51">
            <v>0</v>
          </cell>
          <cell r="E51">
            <v>0</v>
          </cell>
          <cell r="F51">
            <v>0</v>
          </cell>
        </row>
        <row r="52">
          <cell r="C52">
            <v>0</v>
          </cell>
          <cell r="E52">
            <v>0</v>
          </cell>
          <cell r="F52">
            <v>0</v>
          </cell>
        </row>
        <row r="53">
          <cell r="C53">
            <v>78.700230000000005</v>
          </cell>
          <cell r="E53">
            <v>78.700230000000005</v>
          </cell>
          <cell r="F53">
            <v>0</v>
          </cell>
        </row>
        <row r="54">
          <cell r="C54">
            <v>0</v>
          </cell>
          <cell r="E54">
            <v>0</v>
          </cell>
          <cell r="F54">
            <v>0</v>
          </cell>
        </row>
        <row r="55">
          <cell r="C55">
            <v>0</v>
          </cell>
          <cell r="E55">
            <v>0</v>
          </cell>
          <cell r="F55">
            <v>0</v>
          </cell>
        </row>
        <row r="57">
          <cell r="C57">
            <v>0</v>
          </cell>
          <cell r="E57">
            <v>0</v>
          </cell>
          <cell r="F57">
            <v>0</v>
          </cell>
        </row>
        <row r="58">
          <cell r="C58">
            <v>0</v>
          </cell>
          <cell r="E58">
            <v>0</v>
          </cell>
          <cell r="F58">
            <v>0</v>
          </cell>
        </row>
        <row r="59">
          <cell r="C59">
            <v>0</v>
          </cell>
          <cell r="E59">
            <v>0</v>
          </cell>
          <cell r="F59">
            <v>0</v>
          </cell>
        </row>
        <row r="60">
          <cell r="C60">
            <v>0</v>
          </cell>
          <cell r="E60">
            <v>0</v>
          </cell>
          <cell r="F60">
            <v>0</v>
          </cell>
        </row>
        <row r="61">
          <cell r="C61">
            <v>0</v>
          </cell>
          <cell r="E61">
            <v>0</v>
          </cell>
          <cell r="F61">
            <v>0</v>
          </cell>
        </row>
        <row r="62">
          <cell r="C62">
            <v>0</v>
          </cell>
          <cell r="E62">
            <v>0</v>
          </cell>
          <cell r="F62">
            <v>0</v>
          </cell>
        </row>
        <row r="63">
          <cell r="C63">
            <v>0</v>
          </cell>
          <cell r="E63">
            <v>0</v>
          </cell>
          <cell r="F63">
            <v>0</v>
          </cell>
        </row>
        <row r="64">
          <cell r="C64">
            <v>0</v>
          </cell>
          <cell r="E64">
            <v>0</v>
          </cell>
          <cell r="F64">
            <v>0</v>
          </cell>
        </row>
        <row r="65">
          <cell r="C65">
            <v>0</v>
          </cell>
          <cell r="E65">
            <v>0</v>
          </cell>
          <cell r="F65">
            <v>0</v>
          </cell>
        </row>
        <row r="66">
          <cell r="C66">
            <v>0</v>
          </cell>
          <cell r="E66">
            <v>0</v>
          </cell>
          <cell r="F66">
            <v>1432.60311</v>
          </cell>
        </row>
        <row r="68">
          <cell r="C68">
            <v>0</v>
          </cell>
          <cell r="E68">
            <v>15449.999449999999</v>
          </cell>
          <cell r="F68">
            <v>0</v>
          </cell>
        </row>
        <row r="69">
          <cell r="C69">
            <v>0</v>
          </cell>
          <cell r="E69">
            <v>0</v>
          </cell>
          <cell r="F69">
            <v>0</v>
          </cell>
        </row>
        <row r="70">
          <cell r="C70">
            <v>0</v>
          </cell>
          <cell r="E70">
            <v>0</v>
          </cell>
          <cell r="F70">
            <v>0</v>
          </cell>
        </row>
        <row r="71">
          <cell r="C71">
            <v>0</v>
          </cell>
          <cell r="E71">
            <v>0</v>
          </cell>
          <cell r="F71">
            <v>0</v>
          </cell>
        </row>
        <row r="73">
          <cell r="C73">
            <v>0</v>
          </cell>
          <cell r="E73">
            <v>0</v>
          </cell>
          <cell r="F73">
            <v>0</v>
          </cell>
        </row>
        <row r="74">
          <cell r="C74">
            <v>0</v>
          </cell>
          <cell r="E74">
            <v>0</v>
          </cell>
          <cell r="F74">
            <v>0</v>
          </cell>
        </row>
        <row r="75">
          <cell r="C75">
            <v>0</v>
          </cell>
          <cell r="E75">
            <v>0</v>
          </cell>
          <cell r="F75">
            <v>0</v>
          </cell>
        </row>
        <row r="76">
          <cell r="C76">
            <v>0</v>
          </cell>
          <cell r="E76">
            <v>0</v>
          </cell>
          <cell r="F76">
            <v>0</v>
          </cell>
        </row>
        <row r="77">
          <cell r="C77">
            <v>0</v>
          </cell>
          <cell r="E77">
            <v>0</v>
          </cell>
          <cell r="F77">
            <v>0</v>
          </cell>
        </row>
        <row r="78">
          <cell r="C78">
            <v>0</v>
          </cell>
          <cell r="E78">
            <v>0</v>
          </cell>
          <cell r="F78">
            <v>0</v>
          </cell>
        </row>
        <row r="79">
          <cell r="C79">
            <v>0</v>
          </cell>
          <cell r="E79">
            <v>0</v>
          </cell>
          <cell r="F79">
            <v>0</v>
          </cell>
        </row>
        <row r="80">
          <cell r="C80">
            <v>0</v>
          </cell>
          <cell r="E80">
            <v>0</v>
          </cell>
          <cell r="F80">
            <v>0</v>
          </cell>
        </row>
      </sheetData>
      <sheetData sheetId="7">
        <row r="13">
          <cell r="C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E14">
            <v>0</v>
          </cell>
          <cell r="F14">
            <v>0</v>
          </cell>
        </row>
        <row r="16">
          <cell r="C16">
            <v>0</v>
          </cell>
          <cell r="E16">
            <v>0</v>
          </cell>
          <cell r="F16">
            <v>0</v>
          </cell>
        </row>
        <row r="17">
          <cell r="C17">
            <v>0</v>
          </cell>
          <cell r="E17">
            <v>0</v>
          </cell>
          <cell r="F17">
            <v>0</v>
          </cell>
        </row>
        <row r="18">
          <cell r="C18">
            <v>0</v>
          </cell>
          <cell r="E18">
            <v>0</v>
          </cell>
          <cell r="F18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1">
          <cell r="C21">
            <v>0</v>
          </cell>
          <cell r="E21">
            <v>0</v>
          </cell>
          <cell r="F21">
            <v>0</v>
          </cell>
        </row>
        <row r="22">
          <cell r="C22">
            <v>0</v>
          </cell>
          <cell r="E22">
            <v>0</v>
          </cell>
          <cell r="F22">
            <v>0</v>
          </cell>
        </row>
        <row r="23">
          <cell r="C23">
            <v>0</v>
          </cell>
          <cell r="E23">
            <v>0</v>
          </cell>
          <cell r="F23">
            <v>0</v>
          </cell>
        </row>
        <row r="25">
          <cell r="C25">
            <v>0</v>
          </cell>
          <cell r="E25">
            <v>0</v>
          </cell>
          <cell r="F25">
            <v>0</v>
          </cell>
        </row>
        <row r="26">
          <cell r="C26">
            <v>0</v>
          </cell>
          <cell r="E26">
            <v>0</v>
          </cell>
          <cell r="F26">
            <v>0</v>
          </cell>
        </row>
        <row r="27">
          <cell r="C27">
            <v>0</v>
          </cell>
          <cell r="E27">
            <v>0</v>
          </cell>
          <cell r="F27">
            <v>0</v>
          </cell>
        </row>
        <row r="30">
          <cell r="C30">
            <v>53.419559999999997</v>
          </cell>
          <cell r="E30">
            <v>0</v>
          </cell>
          <cell r="F30">
            <v>0</v>
          </cell>
        </row>
        <row r="31">
          <cell r="C31">
            <v>0</v>
          </cell>
          <cell r="E31">
            <v>0</v>
          </cell>
          <cell r="F31">
            <v>0</v>
          </cell>
        </row>
        <row r="32">
          <cell r="C32">
            <v>0</v>
          </cell>
          <cell r="E32">
            <v>0</v>
          </cell>
          <cell r="F32">
            <v>0</v>
          </cell>
        </row>
        <row r="33">
          <cell r="C33">
            <v>0</v>
          </cell>
          <cell r="E33">
            <v>0</v>
          </cell>
          <cell r="F33">
            <v>0</v>
          </cell>
        </row>
        <row r="34">
          <cell r="C34">
            <v>0</v>
          </cell>
          <cell r="E34">
            <v>0</v>
          </cell>
          <cell r="F34">
            <v>0</v>
          </cell>
        </row>
        <row r="36">
          <cell r="C36">
            <v>0</v>
          </cell>
          <cell r="E36">
            <v>0</v>
          </cell>
          <cell r="F36">
            <v>0</v>
          </cell>
        </row>
        <row r="37">
          <cell r="C37">
            <v>0</v>
          </cell>
          <cell r="E37">
            <v>0</v>
          </cell>
          <cell r="F37">
            <v>0</v>
          </cell>
        </row>
        <row r="38">
          <cell r="C38">
            <v>0</v>
          </cell>
          <cell r="E38">
            <v>0</v>
          </cell>
          <cell r="F38">
            <v>0</v>
          </cell>
        </row>
        <row r="39">
          <cell r="C39">
            <v>0</v>
          </cell>
          <cell r="E39">
            <v>0</v>
          </cell>
          <cell r="F39">
            <v>0</v>
          </cell>
        </row>
        <row r="40">
          <cell r="C40">
            <v>0</v>
          </cell>
          <cell r="E40">
            <v>0</v>
          </cell>
          <cell r="F40">
            <v>0</v>
          </cell>
        </row>
        <row r="41">
          <cell r="C41">
            <v>0</v>
          </cell>
          <cell r="E41">
            <v>0</v>
          </cell>
          <cell r="F41">
            <v>0</v>
          </cell>
        </row>
        <row r="42">
          <cell r="C42">
            <v>0</v>
          </cell>
          <cell r="E42">
            <v>0</v>
          </cell>
          <cell r="F42">
            <v>0</v>
          </cell>
        </row>
        <row r="44">
          <cell r="C44">
            <v>0</v>
          </cell>
          <cell r="E44">
            <v>0</v>
          </cell>
          <cell r="F44">
            <v>0</v>
          </cell>
        </row>
        <row r="45">
          <cell r="C45">
            <v>0</v>
          </cell>
          <cell r="E45">
            <v>0</v>
          </cell>
          <cell r="F45">
            <v>0</v>
          </cell>
        </row>
        <row r="46">
          <cell r="C46">
            <v>0</v>
          </cell>
          <cell r="E46">
            <v>0</v>
          </cell>
          <cell r="F46">
            <v>0</v>
          </cell>
        </row>
        <row r="47">
          <cell r="C47">
            <v>0</v>
          </cell>
          <cell r="E47">
            <v>0</v>
          </cell>
          <cell r="F47">
            <v>0</v>
          </cell>
        </row>
        <row r="48">
          <cell r="C48">
            <v>0</v>
          </cell>
          <cell r="E48">
            <v>0</v>
          </cell>
          <cell r="F48">
            <v>0</v>
          </cell>
        </row>
        <row r="49">
          <cell r="C49">
            <v>0</v>
          </cell>
          <cell r="E49">
            <v>0</v>
          </cell>
          <cell r="F49">
            <v>0</v>
          </cell>
        </row>
        <row r="51">
          <cell r="C51">
            <v>0</v>
          </cell>
          <cell r="E51">
            <v>0</v>
          </cell>
          <cell r="F51">
            <v>0</v>
          </cell>
        </row>
        <row r="52">
          <cell r="C52">
            <v>0</v>
          </cell>
          <cell r="E52">
            <v>0</v>
          </cell>
          <cell r="F52">
            <v>0</v>
          </cell>
        </row>
        <row r="53">
          <cell r="C53">
            <v>0</v>
          </cell>
          <cell r="E53">
            <v>0</v>
          </cell>
          <cell r="F53">
            <v>0</v>
          </cell>
        </row>
        <row r="54">
          <cell r="C54">
            <v>0</v>
          </cell>
          <cell r="E54">
            <v>0</v>
          </cell>
          <cell r="F54">
            <v>0</v>
          </cell>
        </row>
        <row r="55">
          <cell r="C55">
            <v>0</v>
          </cell>
          <cell r="E55">
            <v>0</v>
          </cell>
          <cell r="F55">
            <v>0</v>
          </cell>
        </row>
        <row r="57">
          <cell r="C57">
            <v>0</v>
          </cell>
          <cell r="E57">
            <v>0</v>
          </cell>
          <cell r="F57">
            <v>0</v>
          </cell>
        </row>
        <row r="58">
          <cell r="C58">
            <v>0</v>
          </cell>
          <cell r="E58">
            <v>0</v>
          </cell>
          <cell r="F58">
            <v>0</v>
          </cell>
        </row>
        <row r="59">
          <cell r="C59">
            <v>0</v>
          </cell>
          <cell r="E59">
            <v>0</v>
          </cell>
          <cell r="F59">
            <v>0</v>
          </cell>
        </row>
        <row r="60">
          <cell r="C60">
            <v>0</v>
          </cell>
          <cell r="E60">
            <v>0</v>
          </cell>
          <cell r="F60">
            <v>0</v>
          </cell>
        </row>
        <row r="61">
          <cell r="C61">
            <v>0</v>
          </cell>
          <cell r="E61">
            <v>0</v>
          </cell>
          <cell r="F61">
            <v>0</v>
          </cell>
        </row>
        <row r="62">
          <cell r="C62">
            <v>0</v>
          </cell>
          <cell r="E62">
            <v>0</v>
          </cell>
          <cell r="F62">
            <v>0</v>
          </cell>
        </row>
        <row r="63">
          <cell r="C63">
            <v>0</v>
          </cell>
          <cell r="E63">
            <v>0</v>
          </cell>
          <cell r="F63">
            <v>0</v>
          </cell>
        </row>
        <row r="64">
          <cell r="C64">
            <v>0</v>
          </cell>
          <cell r="E64">
            <v>0</v>
          </cell>
          <cell r="F64">
            <v>0</v>
          </cell>
        </row>
        <row r="65">
          <cell r="C65">
            <v>0</v>
          </cell>
          <cell r="E65">
            <v>0</v>
          </cell>
          <cell r="F65">
            <v>0</v>
          </cell>
        </row>
        <row r="66">
          <cell r="C66">
            <v>0</v>
          </cell>
          <cell r="E66">
            <v>0</v>
          </cell>
          <cell r="F66">
            <v>0</v>
          </cell>
        </row>
        <row r="68">
          <cell r="C68">
            <v>0</v>
          </cell>
          <cell r="E68">
            <v>0</v>
          </cell>
          <cell r="F68">
            <v>0</v>
          </cell>
        </row>
        <row r="69">
          <cell r="C69">
            <v>0</v>
          </cell>
          <cell r="E69">
            <v>0</v>
          </cell>
          <cell r="F69">
            <v>0</v>
          </cell>
        </row>
        <row r="70">
          <cell r="C70">
            <v>0</v>
          </cell>
          <cell r="E70">
            <v>0</v>
          </cell>
          <cell r="F70">
            <v>0</v>
          </cell>
        </row>
        <row r="71">
          <cell r="C71">
            <v>0</v>
          </cell>
          <cell r="E71">
            <v>0</v>
          </cell>
          <cell r="F71">
            <v>0</v>
          </cell>
        </row>
        <row r="73">
          <cell r="C73">
            <v>0</v>
          </cell>
          <cell r="E73">
            <v>0</v>
          </cell>
          <cell r="F73">
            <v>0</v>
          </cell>
        </row>
        <row r="74">
          <cell r="C74">
            <v>0</v>
          </cell>
          <cell r="E74">
            <v>0</v>
          </cell>
          <cell r="F74">
            <v>0</v>
          </cell>
        </row>
        <row r="75">
          <cell r="C75">
            <v>0</v>
          </cell>
          <cell r="E75">
            <v>0</v>
          </cell>
          <cell r="F75">
            <v>0</v>
          </cell>
        </row>
        <row r="76">
          <cell r="C76">
            <v>0</v>
          </cell>
          <cell r="E76">
            <v>0</v>
          </cell>
          <cell r="F76">
            <v>0</v>
          </cell>
        </row>
        <row r="77">
          <cell r="C77">
            <v>0</v>
          </cell>
          <cell r="E77">
            <v>0</v>
          </cell>
          <cell r="F77">
            <v>0</v>
          </cell>
        </row>
        <row r="78">
          <cell r="C78">
            <v>0</v>
          </cell>
          <cell r="E78">
            <v>0</v>
          </cell>
          <cell r="F78">
            <v>0</v>
          </cell>
        </row>
        <row r="79">
          <cell r="C79">
            <v>0</v>
          </cell>
          <cell r="E79">
            <v>0</v>
          </cell>
          <cell r="F79">
            <v>0</v>
          </cell>
        </row>
        <row r="80">
          <cell r="C80">
            <v>0</v>
          </cell>
          <cell r="E80">
            <v>0</v>
          </cell>
          <cell r="F80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6"/>
  <sheetViews>
    <sheetView tabSelected="1" topLeftCell="A76" workbookViewId="0">
      <selection activeCell="B101" sqref="B101"/>
    </sheetView>
  </sheetViews>
  <sheetFormatPr defaultColWidth="8.85546875" defaultRowHeight="12.75" x14ac:dyDescent="0.2"/>
  <cols>
    <col min="1" max="1" width="6" style="1" customWidth="1"/>
    <col min="2" max="2" width="38.28515625" style="1" customWidth="1"/>
    <col min="3" max="3" width="13.42578125" style="1" customWidth="1"/>
    <col min="4" max="4" width="14.85546875" style="1" customWidth="1"/>
    <col min="5" max="5" width="13" style="1" customWidth="1"/>
    <col min="6" max="6" width="13.42578125" style="1" customWidth="1"/>
    <col min="7" max="7" width="14.28515625" style="1" customWidth="1"/>
    <col min="8" max="8" width="11.85546875" style="1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38.28515625" style="1" customWidth="1"/>
    <col min="259" max="259" width="13.42578125" style="1" customWidth="1"/>
    <col min="260" max="260" width="14.85546875" style="1" customWidth="1"/>
    <col min="261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38.28515625" style="1" customWidth="1"/>
    <col min="515" max="515" width="13.42578125" style="1" customWidth="1"/>
    <col min="516" max="516" width="14.85546875" style="1" customWidth="1"/>
    <col min="517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38.28515625" style="1" customWidth="1"/>
    <col min="771" max="771" width="13.42578125" style="1" customWidth="1"/>
    <col min="772" max="772" width="14.85546875" style="1" customWidth="1"/>
    <col min="773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38.28515625" style="1" customWidth="1"/>
    <col min="1027" max="1027" width="13.42578125" style="1" customWidth="1"/>
    <col min="1028" max="1028" width="14.85546875" style="1" customWidth="1"/>
    <col min="1029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38.28515625" style="1" customWidth="1"/>
    <col min="1283" max="1283" width="13.42578125" style="1" customWidth="1"/>
    <col min="1284" max="1284" width="14.85546875" style="1" customWidth="1"/>
    <col min="1285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38.28515625" style="1" customWidth="1"/>
    <col min="1539" max="1539" width="13.42578125" style="1" customWidth="1"/>
    <col min="1540" max="1540" width="14.85546875" style="1" customWidth="1"/>
    <col min="1541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38.28515625" style="1" customWidth="1"/>
    <col min="1795" max="1795" width="13.42578125" style="1" customWidth="1"/>
    <col min="1796" max="1796" width="14.85546875" style="1" customWidth="1"/>
    <col min="1797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38.28515625" style="1" customWidth="1"/>
    <col min="2051" max="2051" width="13.42578125" style="1" customWidth="1"/>
    <col min="2052" max="2052" width="14.85546875" style="1" customWidth="1"/>
    <col min="2053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38.28515625" style="1" customWidth="1"/>
    <col min="2307" max="2307" width="13.42578125" style="1" customWidth="1"/>
    <col min="2308" max="2308" width="14.85546875" style="1" customWidth="1"/>
    <col min="2309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38.28515625" style="1" customWidth="1"/>
    <col min="2563" max="2563" width="13.42578125" style="1" customWidth="1"/>
    <col min="2564" max="2564" width="14.85546875" style="1" customWidth="1"/>
    <col min="2565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38.28515625" style="1" customWidth="1"/>
    <col min="2819" max="2819" width="13.42578125" style="1" customWidth="1"/>
    <col min="2820" max="2820" width="14.85546875" style="1" customWidth="1"/>
    <col min="2821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38.28515625" style="1" customWidth="1"/>
    <col min="3075" max="3075" width="13.42578125" style="1" customWidth="1"/>
    <col min="3076" max="3076" width="14.85546875" style="1" customWidth="1"/>
    <col min="3077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38.28515625" style="1" customWidth="1"/>
    <col min="3331" max="3331" width="13.42578125" style="1" customWidth="1"/>
    <col min="3332" max="3332" width="14.85546875" style="1" customWidth="1"/>
    <col min="3333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38.28515625" style="1" customWidth="1"/>
    <col min="3587" max="3587" width="13.42578125" style="1" customWidth="1"/>
    <col min="3588" max="3588" width="14.85546875" style="1" customWidth="1"/>
    <col min="3589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38.28515625" style="1" customWidth="1"/>
    <col min="3843" max="3843" width="13.42578125" style="1" customWidth="1"/>
    <col min="3844" max="3844" width="14.85546875" style="1" customWidth="1"/>
    <col min="3845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38.28515625" style="1" customWidth="1"/>
    <col min="4099" max="4099" width="13.42578125" style="1" customWidth="1"/>
    <col min="4100" max="4100" width="14.85546875" style="1" customWidth="1"/>
    <col min="4101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38.28515625" style="1" customWidth="1"/>
    <col min="4355" max="4355" width="13.42578125" style="1" customWidth="1"/>
    <col min="4356" max="4356" width="14.85546875" style="1" customWidth="1"/>
    <col min="4357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38.28515625" style="1" customWidth="1"/>
    <col min="4611" max="4611" width="13.42578125" style="1" customWidth="1"/>
    <col min="4612" max="4612" width="14.85546875" style="1" customWidth="1"/>
    <col min="4613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38.28515625" style="1" customWidth="1"/>
    <col min="4867" max="4867" width="13.42578125" style="1" customWidth="1"/>
    <col min="4868" max="4868" width="14.85546875" style="1" customWidth="1"/>
    <col min="4869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38.28515625" style="1" customWidth="1"/>
    <col min="5123" max="5123" width="13.42578125" style="1" customWidth="1"/>
    <col min="5124" max="5124" width="14.85546875" style="1" customWidth="1"/>
    <col min="5125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38.28515625" style="1" customWidth="1"/>
    <col min="5379" max="5379" width="13.42578125" style="1" customWidth="1"/>
    <col min="5380" max="5380" width="14.85546875" style="1" customWidth="1"/>
    <col min="5381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38.28515625" style="1" customWidth="1"/>
    <col min="5635" max="5635" width="13.42578125" style="1" customWidth="1"/>
    <col min="5636" max="5636" width="14.85546875" style="1" customWidth="1"/>
    <col min="5637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38.28515625" style="1" customWidth="1"/>
    <col min="5891" max="5891" width="13.42578125" style="1" customWidth="1"/>
    <col min="5892" max="5892" width="14.85546875" style="1" customWidth="1"/>
    <col min="5893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38.28515625" style="1" customWidth="1"/>
    <col min="6147" max="6147" width="13.42578125" style="1" customWidth="1"/>
    <col min="6148" max="6148" width="14.85546875" style="1" customWidth="1"/>
    <col min="6149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38.28515625" style="1" customWidth="1"/>
    <col min="6403" max="6403" width="13.42578125" style="1" customWidth="1"/>
    <col min="6404" max="6404" width="14.85546875" style="1" customWidth="1"/>
    <col min="6405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38.28515625" style="1" customWidth="1"/>
    <col min="6659" max="6659" width="13.42578125" style="1" customWidth="1"/>
    <col min="6660" max="6660" width="14.85546875" style="1" customWidth="1"/>
    <col min="6661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38.28515625" style="1" customWidth="1"/>
    <col min="6915" max="6915" width="13.42578125" style="1" customWidth="1"/>
    <col min="6916" max="6916" width="14.85546875" style="1" customWidth="1"/>
    <col min="6917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38.28515625" style="1" customWidth="1"/>
    <col min="7171" max="7171" width="13.42578125" style="1" customWidth="1"/>
    <col min="7172" max="7172" width="14.85546875" style="1" customWidth="1"/>
    <col min="7173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38.28515625" style="1" customWidth="1"/>
    <col min="7427" max="7427" width="13.42578125" style="1" customWidth="1"/>
    <col min="7428" max="7428" width="14.85546875" style="1" customWidth="1"/>
    <col min="7429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38.28515625" style="1" customWidth="1"/>
    <col min="7683" max="7683" width="13.42578125" style="1" customWidth="1"/>
    <col min="7684" max="7684" width="14.85546875" style="1" customWidth="1"/>
    <col min="7685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38.28515625" style="1" customWidth="1"/>
    <col min="7939" max="7939" width="13.42578125" style="1" customWidth="1"/>
    <col min="7940" max="7940" width="14.85546875" style="1" customWidth="1"/>
    <col min="7941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38.28515625" style="1" customWidth="1"/>
    <col min="8195" max="8195" width="13.42578125" style="1" customWidth="1"/>
    <col min="8196" max="8196" width="14.85546875" style="1" customWidth="1"/>
    <col min="8197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38.28515625" style="1" customWidth="1"/>
    <col min="8451" max="8451" width="13.42578125" style="1" customWidth="1"/>
    <col min="8452" max="8452" width="14.85546875" style="1" customWidth="1"/>
    <col min="8453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38.28515625" style="1" customWidth="1"/>
    <col min="8707" max="8707" width="13.42578125" style="1" customWidth="1"/>
    <col min="8708" max="8708" width="14.85546875" style="1" customWidth="1"/>
    <col min="8709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38.28515625" style="1" customWidth="1"/>
    <col min="8963" max="8963" width="13.42578125" style="1" customWidth="1"/>
    <col min="8964" max="8964" width="14.85546875" style="1" customWidth="1"/>
    <col min="8965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38.28515625" style="1" customWidth="1"/>
    <col min="9219" max="9219" width="13.42578125" style="1" customWidth="1"/>
    <col min="9220" max="9220" width="14.85546875" style="1" customWidth="1"/>
    <col min="9221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38.28515625" style="1" customWidth="1"/>
    <col min="9475" max="9475" width="13.42578125" style="1" customWidth="1"/>
    <col min="9476" max="9476" width="14.85546875" style="1" customWidth="1"/>
    <col min="9477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38.28515625" style="1" customWidth="1"/>
    <col min="9731" max="9731" width="13.42578125" style="1" customWidth="1"/>
    <col min="9732" max="9732" width="14.85546875" style="1" customWidth="1"/>
    <col min="9733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38.28515625" style="1" customWidth="1"/>
    <col min="9987" max="9987" width="13.42578125" style="1" customWidth="1"/>
    <col min="9988" max="9988" width="14.85546875" style="1" customWidth="1"/>
    <col min="9989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38.28515625" style="1" customWidth="1"/>
    <col min="10243" max="10243" width="13.42578125" style="1" customWidth="1"/>
    <col min="10244" max="10244" width="14.85546875" style="1" customWidth="1"/>
    <col min="10245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38.28515625" style="1" customWidth="1"/>
    <col min="10499" max="10499" width="13.42578125" style="1" customWidth="1"/>
    <col min="10500" max="10500" width="14.85546875" style="1" customWidth="1"/>
    <col min="10501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38.28515625" style="1" customWidth="1"/>
    <col min="10755" max="10755" width="13.42578125" style="1" customWidth="1"/>
    <col min="10756" max="10756" width="14.85546875" style="1" customWidth="1"/>
    <col min="10757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38.28515625" style="1" customWidth="1"/>
    <col min="11011" max="11011" width="13.42578125" style="1" customWidth="1"/>
    <col min="11012" max="11012" width="14.85546875" style="1" customWidth="1"/>
    <col min="11013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38.28515625" style="1" customWidth="1"/>
    <col min="11267" max="11267" width="13.42578125" style="1" customWidth="1"/>
    <col min="11268" max="11268" width="14.85546875" style="1" customWidth="1"/>
    <col min="11269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38.28515625" style="1" customWidth="1"/>
    <col min="11523" max="11523" width="13.42578125" style="1" customWidth="1"/>
    <col min="11524" max="11524" width="14.85546875" style="1" customWidth="1"/>
    <col min="11525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38.28515625" style="1" customWidth="1"/>
    <col min="11779" max="11779" width="13.42578125" style="1" customWidth="1"/>
    <col min="11780" max="11780" width="14.85546875" style="1" customWidth="1"/>
    <col min="11781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38.28515625" style="1" customWidth="1"/>
    <col min="12035" max="12035" width="13.42578125" style="1" customWidth="1"/>
    <col min="12036" max="12036" width="14.85546875" style="1" customWidth="1"/>
    <col min="12037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38.28515625" style="1" customWidth="1"/>
    <col min="12291" max="12291" width="13.42578125" style="1" customWidth="1"/>
    <col min="12292" max="12292" width="14.85546875" style="1" customWidth="1"/>
    <col min="12293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38.28515625" style="1" customWidth="1"/>
    <col min="12547" max="12547" width="13.42578125" style="1" customWidth="1"/>
    <col min="12548" max="12548" width="14.85546875" style="1" customWidth="1"/>
    <col min="12549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38.28515625" style="1" customWidth="1"/>
    <col min="12803" max="12803" width="13.42578125" style="1" customWidth="1"/>
    <col min="12804" max="12804" width="14.85546875" style="1" customWidth="1"/>
    <col min="12805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38.28515625" style="1" customWidth="1"/>
    <col min="13059" max="13059" width="13.42578125" style="1" customWidth="1"/>
    <col min="13060" max="13060" width="14.85546875" style="1" customWidth="1"/>
    <col min="13061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38.28515625" style="1" customWidth="1"/>
    <col min="13315" max="13315" width="13.42578125" style="1" customWidth="1"/>
    <col min="13316" max="13316" width="14.85546875" style="1" customWidth="1"/>
    <col min="13317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38.28515625" style="1" customWidth="1"/>
    <col min="13571" max="13571" width="13.42578125" style="1" customWidth="1"/>
    <col min="13572" max="13572" width="14.85546875" style="1" customWidth="1"/>
    <col min="13573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38.28515625" style="1" customWidth="1"/>
    <col min="13827" max="13827" width="13.42578125" style="1" customWidth="1"/>
    <col min="13828" max="13828" width="14.85546875" style="1" customWidth="1"/>
    <col min="13829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38.28515625" style="1" customWidth="1"/>
    <col min="14083" max="14083" width="13.42578125" style="1" customWidth="1"/>
    <col min="14084" max="14084" width="14.85546875" style="1" customWidth="1"/>
    <col min="14085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38.28515625" style="1" customWidth="1"/>
    <col min="14339" max="14339" width="13.42578125" style="1" customWidth="1"/>
    <col min="14340" max="14340" width="14.85546875" style="1" customWidth="1"/>
    <col min="14341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38.28515625" style="1" customWidth="1"/>
    <col min="14595" max="14595" width="13.42578125" style="1" customWidth="1"/>
    <col min="14596" max="14596" width="14.85546875" style="1" customWidth="1"/>
    <col min="14597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38.28515625" style="1" customWidth="1"/>
    <col min="14851" max="14851" width="13.42578125" style="1" customWidth="1"/>
    <col min="14852" max="14852" width="14.85546875" style="1" customWidth="1"/>
    <col min="14853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38.28515625" style="1" customWidth="1"/>
    <col min="15107" max="15107" width="13.42578125" style="1" customWidth="1"/>
    <col min="15108" max="15108" width="14.85546875" style="1" customWidth="1"/>
    <col min="15109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38.28515625" style="1" customWidth="1"/>
    <col min="15363" max="15363" width="13.42578125" style="1" customWidth="1"/>
    <col min="15364" max="15364" width="14.85546875" style="1" customWidth="1"/>
    <col min="15365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38.28515625" style="1" customWidth="1"/>
    <col min="15619" max="15619" width="13.42578125" style="1" customWidth="1"/>
    <col min="15620" max="15620" width="14.85546875" style="1" customWidth="1"/>
    <col min="15621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38.28515625" style="1" customWidth="1"/>
    <col min="15875" max="15875" width="13.42578125" style="1" customWidth="1"/>
    <col min="15876" max="15876" width="14.85546875" style="1" customWidth="1"/>
    <col min="15877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38.28515625" style="1" customWidth="1"/>
    <col min="16131" max="16131" width="13.42578125" style="1" customWidth="1"/>
    <col min="16132" max="16132" width="14.85546875" style="1" customWidth="1"/>
    <col min="16133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x14ac:dyDescent="0.2">
      <c r="A1" s="59" t="s">
        <v>0</v>
      </c>
      <c r="B1" s="59"/>
      <c r="C1" s="59"/>
      <c r="D1" s="59"/>
      <c r="E1" s="59"/>
      <c r="F1" s="59"/>
      <c r="G1" s="59"/>
      <c r="H1" s="59"/>
    </row>
    <row r="2" spans="1:11" ht="18.75" x14ac:dyDescent="0.3">
      <c r="B2" s="60" t="s">
        <v>1</v>
      </c>
      <c r="C2" s="60"/>
      <c r="D2" s="60"/>
      <c r="E2" s="60"/>
      <c r="F2" s="60"/>
      <c r="G2" s="60"/>
      <c r="H2" s="60"/>
    </row>
    <row r="3" spans="1:11" x14ac:dyDescent="0.2">
      <c r="B3" s="2"/>
      <c r="C3" s="2"/>
      <c r="D3" s="2"/>
      <c r="E3" s="2"/>
      <c r="F3" s="2"/>
      <c r="G3" s="2"/>
      <c r="H3" s="2"/>
    </row>
    <row r="4" spans="1:11" ht="13.5" customHeight="1" x14ac:dyDescent="0.25">
      <c r="A4" s="61" t="s">
        <v>125</v>
      </c>
      <c r="B4" s="61"/>
      <c r="C4" s="62"/>
      <c r="D4" s="62"/>
      <c r="E4" s="62"/>
      <c r="F4" s="62"/>
      <c r="G4" s="62"/>
      <c r="H4" s="63"/>
    </row>
    <row r="5" spans="1:11" x14ac:dyDescent="0.2">
      <c r="B5" s="59" t="s">
        <v>2</v>
      </c>
      <c r="C5" s="59"/>
      <c r="D5" s="59"/>
      <c r="E5" s="59"/>
      <c r="F5" s="59"/>
      <c r="G5" s="59"/>
      <c r="H5" s="59"/>
    </row>
    <row r="6" spans="1:11" x14ac:dyDescent="0.2">
      <c r="H6" s="3" t="s">
        <v>120</v>
      </c>
    </row>
    <row r="7" spans="1:11" ht="24" customHeight="1" x14ac:dyDescent="0.2">
      <c r="A7" s="64" t="s">
        <v>3</v>
      </c>
      <c r="B7" s="64" t="s">
        <v>4</v>
      </c>
      <c r="C7" s="64" t="s">
        <v>122</v>
      </c>
      <c r="D7" s="66" t="s">
        <v>124</v>
      </c>
      <c r="E7" s="68" t="s">
        <v>45</v>
      </c>
      <c r="F7" s="69"/>
      <c r="G7" s="64" t="s">
        <v>123</v>
      </c>
      <c r="H7" s="70" t="s">
        <v>5</v>
      </c>
    </row>
    <row r="8" spans="1:11" ht="38.25" x14ac:dyDescent="0.2">
      <c r="A8" s="65"/>
      <c r="B8" s="65"/>
      <c r="C8" s="65"/>
      <c r="D8" s="67"/>
      <c r="E8" s="20" t="s">
        <v>46</v>
      </c>
      <c r="F8" s="20" t="s">
        <v>48</v>
      </c>
      <c r="G8" s="65"/>
      <c r="H8" s="71"/>
    </row>
    <row r="9" spans="1:11" s="4" customFormat="1" ht="15" customHeight="1" x14ac:dyDescent="0.25">
      <c r="A9" s="21">
        <v>1</v>
      </c>
      <c r="B9" s="21">
        <v>2</v>
      </c>
      <c r="C9" s="21">
        <v>3</v>
      </c>
      <c r="D9" s="21" t="s">
        <v>49</v>
      </c>
      <c r="E9" s="21">
        <v>5</v>
      </c>
      <c r="F9" s="21">
        <v>6</v>
      </c>
      <c r="G9" s="21" t="s">
        <v>50</v>
      </c>
      <c r="H9" s="21">
        <v>8</v>
      </c>
    </row>
    <row r="10" spans="1:11" s="8" customFormat="1" ht="25.5" x14ac:dyDescent="0.15">
      <c r="A10" s="22"/>
      <c r="B10" s="23" t="s">
        <v>6</v>
      </c>
      <c r="C10" s="24">
        <f>C12+C15+C19+C20+C23+C24+C28+C34+C35+C41+C42+C43+C47+C48+C49+C50+C55+C56+C64+C65+C66+C67+C71+C72</f>
        <v>4677.2906800000001</v>
      </c>
      <c r="D10" s="24">
        <f>D12+D15+D19+D20+D23+D24+D28+D34+D35+D41+D42+D43+D47+D48+D49+D50+D55+D56+D64+D65+D66+D67+D71+D72</f>
        <v>19247.676500000001</v>
      </c>
      <c r="E10" s="24">
        <f>E12+E15+E19+E20+E23+E24+E28+E34+E35+E41+E42+E43+E47+E48+E49+E50+E55+E56+E64+E65+E66+E67+E71+E72</f>
        <v>16544.611730000001</v>
      </c>
      <c r="F10" s="24">
        <f>F12+F15+F19+F20+F23+F24+F28+F34+F35+F41+F42+F43+F47+F48+F49+F50+F55+F56+F64+F65+F66+F67+F71+F72</f>
        <v>2703.06477</v>
      </c>
      <c r="G10" s="24">
        <f>D10-C10</f>
        <v>14570.385820000001</v>
      </c>
      <c r="H10" s="25"/>
      <c r="I10" s="5"/>
      <c r="J10" s="6"/>
      <c r="K10" s="7"/>
    </row>
    <row r="11" spans="1:11" s="4" customFormat="1" x14ac:dyDescent="0.15">
      <c r="A11" s="26"/>
      <c r="B11" s="27" t="s">
        <v>7</v>
      </c>
      <c r="C11" s="28"/>
      <c r="D11" s="28"/>
      <c r="E11" s="28"/>
      <c r="F11" s="28"/>
      <c r="G11" s="29"/>
      <c r="H11" s="30"/>
      <c r="J11" s="6"/>
    </row>
    <row r="12" spans="1:11" s="9" customFormat="1" x14ac:dyDescent="0.2">
      <c r="A12" s="31">
        <v>211</v>
      </c>
      <c r="B12" s="23" t="s">
        <v>8</v>
      </c>
      <c r="C12" s="24">
        <f>C13+C14</f>
        <v>0</v>
      </c>
      <c r="D12" s="24">
        <f>D13+D14</f>
        <v>0</v>
      </c>
      <c r="E12" s="24">
        <f>E13+E14</f>
        <v>0</v>
      </c>
      <c r="F12" s="24">
        <f>F13+F14</f>
        <v>0</v>
      </c>
      <c r="G12" s="24">
        <f t="shared" ref="G12:G75" si="0">D12-C12</f>
        <v>0</v>
      </c>
      <c r="H12" s="32"/>
      <c r="J12" s="6"/>
    </row>
    <row r="13" spans="1:11" s="10" customFormat="1" ht="25.5" x14ac:dyDescent="0.2">
      <c r="A13" s="33" t="s">
        <v>51</v>
      </c>
      <c r="B13" s="34" t="s">
        <v>52</v>
      </c>
      <c r="C13" s="35">
        <f>'[1]Р-ОН (свод)'!C13+'[1]ГП (свод)'!C13+'[1]СП (свод)'!C13</f>
        <v>0</v>
      </c>
      <c r="D13" s="35">
        <f>E13+F13</f>
        <v>0</v>
      </c>
      <c r="E13" s="35">
        <f>'[1]Р-ОН (свод)'!E13+'[1]ГП (свод)'!E13+'[1]СП (свод)'!E13</f>
        <v>0</v>
      </c>
      <c r="F13" s="35">
        <f>'[1]Р-ОН (свод)'!F13+'[1]ГП (свод)'!F13+'[1]СП (свод)'!F13</f>
        <v>0</v>
      </c>
      <c r="G13" s="35">
        <f t="shared" si="0"/>
        <v>0</v>
      </c>
      <c r="H13" s="32"/>
      <c r="J13" s="6"/>
      <c r="K13" s="11"/>
    </row>
    <row r="14" spans="1:11" ht="25.5" x14ac:dyDescent="0.2">
      <c r="A14" s="33" t="s">
        <v>53</v>
      </c>
      <c r="B14" s="34" t="s">
        <v>54</v>
      </c>
      <c r="C14" s="35">
        <f>'[1]Р-ОН (свод)'!C14+'[1]ГП (свод)'!C14+'[1]СП (свод)'!C14</f>
        <v>0</v>
      </c>
      <c r="D14" s="35">
        <f>E14+F14</f>
        <v>0</v>
      </c>
      <c r="E14" s="35">
        <f>'[1]Р-ОН (свод)'!E14+'[1]ГП (свод)'!E14+'[1]СП (свод)'!E14</f>
        <v>0</v>
      </c>
      <c r="F14" s="35">
        <f>'[1]Р-ОН (свод)'!F14+'[1]ГП (свод)'!F14+'[1]СП (свод)'!F14</f>
        <v>0</v>
      </c>
      <c r="G14" s="35">
        <f t="shared" si="0"/>
        <v>0</v>
      </c>
      <c r="H14" s="32"/>
      <c r="J14" s="6"/>
    </row>
    <row r="15" spans="1:11" ht="25.5" x14ac:dyDescent="0.2">
      <c r="A15" s="31">
        <v>212</v>
      </c>
      <c r="B15" s="23" t="s">
        <v>55</v>
      </c>
      <c r="C15" s="24">
        <f>SUM(C16:C18)</f>
        <v>0</v>
      </c>
      <c r="D15" s="24">
        <f>SUM(D16:D18)</f>
        <v>0</v>
      </c>
      <c r="E15" s="24">
        <f>SUM(E16:E18)</f>
        <v>0</v>
      </c>
      <c r="F15" s="24">
        <f>SUM(F16:F18)</f>
        <v>0</v>
      </c>
      <c r="G15" s="24">
        <f t="shared" si="0"/>
        <v>0</v>
      </c>
      <c r="H15" s="18"/>
      <c r="J15" s="6"/>
    </row>
    <row r="16" spans="1:11" ht="25.5" x14ac:dyDescent="0.2">
      <c r="A16" s="33" t="s">
        <v>9</v>
      </c>
      <c r="B16" s="34" t="s">
        <v>56</v>
      </c>
      <c r="C16" s="36">
        <f>'[1]Р-ОН (свод)'!C16+'[1]ГП (свод)'!C16+'[1]СП (свод)'!C16</f>
        <v>0</v>
      </c>
      <c r="D16" s="36">
        <f>E16+F16</f>
        <v>0</v>
      </c>
      <c r="E16" s="36">
        <f>'[1]Р-ОН (свод)'!E16+'[1]ГП (свод)'!E16+'[1]СП (свод)'!E16</f>
        <v>0</v>
      </c>
      <c r="F16" s="36">
        <f>'[1]Р-ОН (свод)'!F16+'[1]ГП (свод)'!F16+'[1]СП (свод)'!F16</f>
        <v>0</v>
      </c>
      <c r="G16" s="35">
        <f t="shared" si="0"/>
        <v>0</v>
      </c>
      <c r="H16" s="37"/>
      <c r="J16" s="6"/>
    </row>
    <row r="17" spans="1:10" x14ac:dyDescent="0.2">
      <c r="A17" s="33" t="s">
        <v>11</v>
      </c>
      <c r="B17" s="34" t="s">
        <v>10</v>
      </c>
      <c r="C17" s="36">
        <f>'[1]Р-ОН (свод)'!C17+'[1]ГП (свод)'!C17+'[1]СП (свод)'!C17</f>
        <v>0</v>
      </c>
      <c r="D17" s="36">
        <f>E17+F17</f>
        <v>0</v>
      </c>
      <c r="E17" s="36">
        <f>'[1]Р-ОН (свод)'!E17+'[1]ГП (свод)'!E17+'[1]СП (свод)'!E17</f>
        <v>0</v>
      </c>
      <c r="F17" s="36">
        <f>'[1]Р-ОН (свод)'!F17+'[1]ГП (свод)'!F17+'[1]СП (свод)'!F17</f>
        <v>0</v>
      </c>
      <c r="G17" s="35">
        <f t="shared" si="0"/>
        <v>0</v>
      </c>
      <c r="H17" s="37"/>
      <c r="J17" s="6"/>
    </row>
    <row r="18" spans="1:10" x14ac:dyDescent="0.2">
      <c r="A18" s="33" t="s">
        <v>57</v>
      </c>
      <c r="B18" s="34" t="s">
        <v>58</v>
      </c>
      <c r="C18" s="36">
        <f>'[1]Р-ОН (свод)'!C18+'[1]ГП (свод)'!C18+'[1]СП (свод)'!C18</f>
        <v>0</v>
      </c>
      <c r="D18" s="36">
        <f>E18+F18</f>
        <v>0</v>
      </c>
      <c r="E18" s="36">
        <f>'[1]Р-ОН (свод)'!E18+'[1]ГП (свод)'!E18+'[1]СП (свод)'!E18</f>
        <v>0</v>
      </c>
      <c r="F18" s="36">
        <f>'[1]Р-ОН (свод)'!F18+'[1]ГП (свод)'!F18+'[1]СП (свод)'!F18</f>
        <v>0</v>
      </c>
      <c r="G18" s="35">
        <f t="shared" si="0"/>
        <v>0</v>
      </c>
      <c r="H18" s="37"/>
      <c r="J18" s="6"/>
    </row>
    <row r="19" spans="1:10" x14ac:dyDescent="0.2">
      <c r="A19" s="31">
        <v>213</v>
      </c>
      <c r="B19" s="23" t="s">
        <v>59</v>
      </c>
      <c r="C19" s="24">
        <f>'[1]Р-ОН (свод)'!C19+'[1]ГП (свод)'!C19+'[1]СП (свод)'!C19</f>
        <v>2667.6111799999999</v>
      </c>
      <c r="D19" s="24">
        <f>E19+F19</f>
        <v>0</v>
      </c>
      <c r="E19" s="24">
        <f>'[1]Р-ОН (свод)'!E19+'[1]ГП (свод)'!E19+'[1]СП (свод)'!E19</f>
        <v>0</v>
      </c>
      <c r="F19" s="24">
        <f>'[1]Р-ОН (свод)'!F19+'[1]ГП (свод)'!F19+'[1]СП (свод)'!F19</f>
        <v>0</v>
      </c>
      <c r="G19" s="24">
        <f t="shared" si="0"/>
        <v>-2667.6111799999999</v>
      </c>
      <c r="H19" s="32"/>
      <c r="J19" s="6"/>
    </row>
    <row r="20" spans="1:10" ht="25.5" x14ac:dyDescent="0.2">
      <c r="A20" s="31">
        <v>214</v>
      </c>
      <c r="B20" s="23" t="s">
        <v>60</v>
      </c>
      <c r="C20" s="24">
        <f>C21+C22</f>
        <v>0</v>
      </c>
      <c r="D20" s="24">
        <f>D21+D22</f>
        <v>0</v>
      </c>
      <c r="E20" s="24">
        <f>E21+E22</f>
        <v>0</v>
      </c>
      <c r="F20" s="24">
        <f>F21+F22</f>
        <v>0</v>
      </c>
      <c r="G20" s="24">
        <f t="shared" si="0"/>
        <v>0</v>
      </c>
      <c r="H20" s="32"/>
      <c r="J20" s="6"/>
    </row>
    <row r="21" spans="1:10" s="9" customFormat="1" ht="25.5" x14ac:dyDescent="0.2">
      <c r="A21" s="38" t="s">
        <v>61</v>
      </c>
      <c r="B21" s="34" t="s">
        <v>62</v>
      </c>
      <c r="C21" s="35">
        <f>'[1]Р-ОН (свод)'!C21+'[1]ГП (свод)'!C21+'[1]СП (свод)'!C21</f>
        <v>0</v>
      </c>
      <c r="D21" s="35">
        <f>E21+F21</f>
        <v>0</v>
      </c>
      <c r="E21" s="35">
        <f>'[1]Р-ОН (свод)'!E21+'[1]ГП (свод)'!E21+'[1]СП (свод)'!E21</f>
        <v>0</v>
      </c>
      <c r="F21" s="35">
        <f>'[1]Р-ОН (свод)'!F21+'[1]ГП (свод)'!F21+'[1]СП (свод)'!F21</f>
        <v>0</v>
      </c>
      <c r="G21" s="35">
        <f t="shared" si="0"/>
        <v>0</v>
      </c>
      <c r="H21" s="32"/>
      <c r="J21" s="6"/>
    </row>
    <row r="22" spans="1:10" s="12" customFormat="1" x14ac:dyDescent="0.2">
      <c r="A22" s="38" t="s">
        <v>63</v>
      </c>
      <c r="B22" s="34" t="s">
        <v>64</v>
      </c>
      <c r="C22" s="35">
        <f>'[1]Р-ОН (свод)'!C22+'[1]ГП (свод)'!C22+'[1]СП (свод)'!C22</f>
        <v>0</v>
      </c>
      <c r="D22" s="35">
        <f>E22+F22</f>
        <v>0</v>
      </c>
      <c r="E22" s="35">
        <f>'[1]Р-ОН (свод)'!E22+'[1]ГП (свод)'!E22+'[1]СП (свод)'!E22</f>
        <v>0</v>
      </c>
      <c r="F22" s="35">
        <f>'[1]Р-ОН (свод)'!F22+'[1]ГП (свод)'!F22+'[1]СП (свод)'!F22</f>
        <v>0</v>
      </c>
      <c r="G22" s="35">
        <f t="shared" si="0"/>
        <v>0</v>
      </c>
      <c r="H22" s="32"/>
      <c r="J22" s="6"/>
    </row>
    <row r="23" spans="1:10" s="9" customFormat="1" x14ac:dyDescent="0.2">
      <c r="A23" s="31">
        <v>221</v>
      </c>
      <c r="B23" s="39" t="s">
        <v>12</v>
      </c>
      <c r="C23" s="24">
        <f>'[1]Р-ОН (свод)'!C23+'[1]ГП (свод)'!C23+'[1]СП (свод)'!C23</f>
        <v>0</v>
      </c>
      <c r="D23" s="24">
        <f>E23+F23</f>
        <v>0</v>
      </c>
      <c r="E23" s="24">
        <f>'[1]Р-ОН (свод)'!E23+'[1]ГП (свод)'!E23+'[1]СП (свод)'!E23</f>
        <v>0</v>
      </c>
      <c r="F23" s="24">
        <f>'[1]Р-ОН (свод)'!F23+'[1]ГП (свод)'!F23+'[1]СП (свод)'!F23</f>
        <v>0</v>
      </c>
      <c r="G23" s="24">
        <f t="shared" si="0"/>
        <v>0</v>
      </c>
      <c r="H23" s="40"/>
      <c r="J23" s="6"/>
    </row>
    <row r="24" spans="1:10" x14ac:dyDescent="0.2">
      <c r="A24" s="31">
        <v>222</v>
      </c>
      <c r="B24" s="39" t="s">
        <v>13</v>
      </c>
      <c r="C24" s="24">
        <f>C25+C26+C27</f>
        <v>488.27800000000002</v>
      </c>
      <c r="D24" s="24">
        <f>D25+D26+D27</f>
        <v>488.27800000000002</v>
      </c>
      <c r="E24" s="24">
        <f>E25+E26+E27</f>
        <v>488.27800000000002</v>
      </c>
      <c r="F24" s="24">
        <f>F25+F26+F27</f>
        <v>0</v>
      </c>
      <c r="G24" s="24">
        <f t="shared" si="0"/>
        <v>0</v>
      </c>
      <c r="H24" s="32"/>
      <c r="J24" s="6"/>
    </row>
    <row r="25" spans="1:10" ht="63.75" x14ac:dyDescent="0.2">
      <c r="A25" s="33" t="s">
        <v>14</v>
      </c>
      <c r="B25" s="34" t="s">
        <v>65</v>
      </c>
      <c r="C25" s="36">
        <f>'[1]Р-ОН (свод)'!C25+'[1]ГП (свод)'!C25+'[1]СП (свод)'!C25</f>
        <v>0</v>
      </c>
      <c r="D25" s="35">
        <f>E25+F25</f>
        <v>0</v>
      </c>
      <c r="E25" s="35">
        <f>'[1]Р-ОН (свод)'!E25+'[1]ГП (свод)'!E25+'[1]СП (свод)'!E25</f>
        <v>0</v>
      </c>
      <c r="F25" s="35">
        <f>'[1]Р-ОН (свод)'!F25+'[1]ГП (свод)'!F25+'[1]СП (свод)'!F25</f>
        <v>0</v>
      </c>
      <c r="G25" s="35">
        <f t="shared" si="0"/>
        <v>0</v>
      </c>
      <c r="H25" s="37"/>
      <c r="J25" s="6"/>
    </row>
    <row r="26" spans="1:10" ht="38.25" x14ac:dyDescent="0.2">
      <c r="A26" s="33" t="s">
        <v>15</v>
      </c>
      <c r="B26" s="34" t="s">
        <v>66</v>
      </c>
      <c r="C26" s="36">
        <f>'[1]Р-ОН (свод)'!C26+'[1]ГП (свод)'!C26+'[1]СП (свод)'!C26</f>
        <v>488.27800000000002</v>
      </c>
      <c r="D26" s="35">
        <f>E26+F26</f>
        <v>488.27800000000002</v>
      </c>
      <c r="E26" s="35">
        <f>'[1]Р-ОН (свод)'!E26+'[1]ГП (свод)'!E26+'[1]СП (свод)'!E26</f>
        <v>488.27800000000002</v>
      </c>
      <c r="F26" s="35">
        <f>'[1]Р-ОН (свод)'!F26+'[1]ГП (свод)'!F26+'[1]СП (свод)'!F26</f>
        <v>0</v>
      </c>
      <c r="G26" s="35">
        <f t="shared" si="0"/>
        <v>0</v>
      </c>
      <c r="H26" s="37"/>
      <c r="J26" s="6"/>
    </row>
    <row r="27" spans="1:10" s="9" customFormat="1" ht="102" x14ac:dyDescent="0.2">
      <c r="A27" s="33" t="s">
        <v>67</v>
      </c>
      <c r="B27" s="34" t="s">
        <v>68</v>
      </c>
      <c r="C27" s="36">
        <f>'[1]Р-ОН (свод)'!C27+'[1]ГП (свод)'!C27+'[1]СП (свод)'!C27</f>
        <v>0</v>
      </c>
      <c r="D27" s="35">
        <f>E27+F27</f>
        <v>0</v>
      </c>
      <c r="E27" s="35">
        <f>'[1]Р-ОН (свод)'!E27+'[1]ГП (свод)'!E27+'[1]СП (свод)'!E27</f>
        <v>0</v>
      </c>
      <c r="F27" s="35">
        <f>'[1]Р-ОН (свод)'!F27+'[1]ГП (свод)'!F27+'[1]СП (свод)'!F27</f>
        <v>0</v>
      </c>
      <c r="G27" s="35">
        <f t="shared" si="0"/>
        <v>0</v>
      </c>
      <c r="H27" s="37"/>
      <c r="J27" s="6"/>
    </row>
    <row r="28" spans="1:10" s="13" customFormat="1" x14ac:dyDescent="0.2">
      <c r="A28" s="31">
        <v>223</v>
      </c>
      <c r="B28" s="39" t="s">
        <v>16</v>
      </c>
      <c r="C28" s="24">
        <f>C29+C33</f>
        <v>53.419559999999997</v>
      </c>
      <c r="D28" s="24">
        <f>D29+D33</f>
        <v>0</v>
      </c>
      <c r="E28" s="24">
        <f>E29+E33</f>
        <v>0</v>
      </c>
      <c r="F28" s="24">
        <f>F29+F33</f>
        <v>0</v>
      </c>
      <c r="G28" s="24">
        <f t="shared" si="0"/>
        <v>-53.419559999999997</v>
      </c>
      <c r="H28" s="32"/>
      <c r="J28" s="6"/>
    </row>
    <row r="29" spans="1:10" s="13" customFormat="1" ht="101.25" customHeight="1" x14ac:dyDescent="0.2">
      <c r="A29" s="33" t="s">
        <v>17</v>
      </c>
      <c r="B29" s="34" t="s">
        <v>69</v>
      </c>
      <c r="C29" s="36">
        <f>C30+C31+C32</f>
        <v>53.419559999999997</v>
      </c>
      <c r="D29" s="36">
        <f>D30+D31+D32</f>
        <v>0</v>
      </c>
      <c r="E29" s="36">
        <f>E30+E31+E32</f>
        <v>0</v>
      </c>
      <c r="F29" s="36">
        <f>F30+F31+F32</f>
        <v>0</v>
      </c>
      <c r="G29" s="35">
        <f t="shared" si="0"/>
        <v>-53.419559999999997</v>
      </c>
      <c r="H29" s="41"/>
      <c r="J29" s="6"/>
    </row>
    <row r="30" spans="1:10" s="13" customFormat="1" ht="25.5" x14ac:dyDescent="0.2">
      <c r="A30" s="33" t="s">
        <v>18</v>
      </c>
      <c r="B30" s="42" t="s">
        <v>19</v>
      </c>
      <c r="C30" s="36">
        <f>'[1]Р-ОН (свод)'!C30+'[1]ГП (свод)'!C30+'[1]СП (свод)'!C30</f>
        <v>53.419559999999997</v>
      </c>
      <c r="D30" s="36">
        <f>E30+F30</f>
        <v>0</v>
      </c>
      <c r="E30" s="36">
        <f>'[1]Р-ОН (свод)'!E30+'[1]ГП (свод)'!E30+'[1]СП (свод)'!E30</f>
        <v>0</v>
      </c>
      <c r="F30" s="36">
        <f>'[1]Р-ОН (свод)'!F30+'[1]ГП (свод)'!F30+'[1]СП (свод)'!F30</f>
        <v>0</v>
      </c>
      <c r="G30" s="35">
        <f t="shared" si="0"/>
        <v>-53.419559999999997</v>
      </c>
      <c r="H30" s="41"/>
      <c r="J30" s="6"/>
    </row>
    <row r="31" spans="1:10" s="13" customFormat="1" ht="38.25" x14ac:dyDescent="0.2">
      <c r="A31" s="33" t="s">
        <v>20</v>
      </c>
      <c r="B31" s="42" t="s">
        <v>21</v>
      </c>
      <c r="C31" s="36">
        <f>'[1]Р-ОН (свод)'!C31+'[1]ГП (свод)'!C31+'[1]СП (свод)'!C31</f>
        <v>0</v>
      </c>
      <c r="D31" s="36">
        <f>E31+F31</f>
        <v>0</v>
      </c>
      <c r="E31" s="36">
        <f>'[1]Р-ОН (свод)'!E31+'[1]ГП (свод)'!E31+'[1]СП (свод)'!E31</f>
        <v>0</v>
      </c>
      <c r="F31" s="36">
        <f>'[1]Р-ОН (свод)'!F31+'[1]ГП (свод)'!F31+'[1]СП (свод)'!F31</f>
        <v>0</v>
      </c>
      <c r="G31" s="35">
        <f t="shared" si="0"/>
        <v>0</v>
      </c>
      <c r="H31" s="41"/>
      <c r="J31" s="6"/>
    </row>
    <row r="32" spans="1:10" s="9" customFormat="1" ht="25.5" x14ac:dyDescent="0.2">
      <c r="A32" s="33" t="s">
        <v>70</v>
      </c>
      <c r="B32" s="42" t="s">
        <v>71</v>
      </c>
      <c r="C32" s="36">
        <f>'[1]Р-ОН (свод)'!C32+'[1]ГП (свод)'!C32+'[1]СП (свод)'!C32</f>
        <v>0</v>
      </c>
      <c r="D32" s="36">
        <f>E32+F32</f>
        <v>0</v>
      </c>
      <c r="E32" s="36">
        <f>'[1]Р-ОН (свод)'!E32+'[1]ГП (свод)'!E32+'[1]СП (свод)'!E32</f>
        <v>0</v>
      </c>
      <c r="F32" s="36">
        <f>'[1]Р-ОН (свод)'!F32+'[1]ГП (свод)'!F32+'[1]СП (свод)'!F32</f>
        <v>0</v>
      </c>
      <c r="G32" s="35"/>
      <c r="H32" s="41"/>
      <c r="J32" s="6"/>
    </row>
    <row r="33" spans="1:11" s="9" customFormat="1" ht="38.25" x14ac:dyDescent="0.2">
      <c r="A33" s="43" t="s">
        <v>72</v>
      </c>
      <c r="B33" s="44" t="s">
        <v>73</v>
      </c>
      <c r="C33" s="36">
        <f>'[1]Р-ОН (свод)'!C33+'[1]ГП (свод)'!C33+'[1]СП (свод)'!C33</f>
        <v>0</v>
      </c>
      <c r="D33" s="36">
        <f>E33+F33</f>
        <v>0</v>
      </c>
      <c r="E33" s="36">
        <f>'[1]Р-ОН (свод)'!E33+'[1]ГП (свод)'!E33+'[1]СП (свод)'!E33</f>
        <v>0</v>
      </c>
      <c r="F33" s="36">
        <f>'[1]Р-ОН (свод)'!F33+'[1]ГП (свод)'!F33+'[1]СП (свод)'!F33</f>
        <v>0</v>
      </c>
      <c r="G33" s="35">
        <f t="shared" si="0"/>
        <v>0</v>
      </c>
      <c r="H33" s="41"/>
      <c r="J33" s="6"/>
      <c r="K33" s="14"/>
    </row>
    <row r="34" spans="1:11" s="13" customFormat="1" ht="38.25" x14ac:dyDescent="0.2">
      <c r="A34" s="31">
        <v>224</v>
      </c>
      <c r="B34" s="39" t="s">
        <v>74</v>
      </c>
      <c r="C34" s="24">
        <f>'[1]Р-ОН (свод)'!C34+'[1]ГП (свод)'!C34+'[1]СП (свод)'!C34</f>
        <v>0</v>
      </c>
      <c r="D34" s="24">
        <f>E34+F34</f>
        <v>0</v>
      </c>
      <c r="E34" s="24">
        <f>'[1]Р-ОН (свод)'!E34+'[1]ГП (свод)'!E34+'[1]СП (свод)'!E34</f>
        <v>0</v>
      </c>
      <c r="F34" s="24">
        <f>'[1]Р-ОН (свод)'!F34+'[1]ГП (свод)'!F34+'[1]СП (свод)'!F34</f>
        <v>0</v>
      </c>
      <c r="G34" s="24">
        <f t="shared" si="0"/>
        <v>0</v>
      </c>
      <c r="H34" s="32"/>
      <c r="J34" s="6"/>
    </row>
    <row r="35" spans="1:11" s="13" customFormat="1" x14ac:dyDescent="0.2">
      <c r="A35" s="31">
        <v>225</v>
      </c>
      <c r="B35" s="39" t="s">
        <v>75</v>
      </c>
      <c r="C35" s="24">
        <f>SUM(C36:C40)</f>
        <v>0</v>
      </c>
      <c r="D35" s="24">
        <f>SUM(D36:D40)</f>
        <v>99.9</v>
      </c>
      <c r="E35" s="24">
        <f>SUM(E36:E40)</f>
        <v>0</v>
      </c>
      <c r="F35" s="24">
        <f>SUM(F36:F40)</f>
        <v>99.9</v>
      </c>
      <c r="G35" s="24">
        <f t="shared" si="0"/>
        <v>99.9</v>
      </c>
      <c r="H35" s="32"/>
      <c r="J35" s="6"/>
    </row>
    <row r="36" spans="1:11" s="13" customFormat="1" ht="25.5" x14ac:dyDescent="0.2">
      <c r="A36" s="33" t="s">
        <v>22</v>
      </c>
      <c r="B36" s="34" t="s">
        <v>23</v>
      </c>
      <c r="C36" s="36">
        <f>'[1]Р-ОН (свод)'!C36+'[1]ГП (свод)'!C36+'[1]СП (свод)'!C36</f>
        <v>0</v>
      </c>
      <c r="D36" s="36">
        <f t="shared" ref="D36:D42" si="1">E36+F36</f>
        <v>0</v>
      </c>
      <c r="E36" s="36">
        <f>'[1]Р-ОН (свод)'!E36+'[1]ГП (свод)'!E36+'[1]СП (свод)'!E36</f>
        <v>0</v>
      </c>
      <c r="F36" s="36">
        <f>'[1]Р-ОН (свод)'!F36+'[1]ГП (свод)'!F36+'[1]СП (свод)'!F36</f>
        <v>0</v>
      </c>
      <c r="G36" s="35">
        <f t="shared" si="0"/>
        <v>0</v>
      </c>
      <c r="H36" s="41"/>
      <c r="J36" s="6"/>
    </row>
    <row r="37" spans="1:11" s="13" customFormat="1" ht="25.5" x14ac:dyDescent="0.2">
      <c r="A37" s="33" t="s">
        <v>24</v>
      </c>
      <c r="B37" s="34" t="s">
        <v>25</v>
      </c>
      <c r="C37" s="36">
        <f>'[1]Р-ОН (свод)'!C37+'[1]ГП (свод)'!C37+'[1]СП (свод)'!C37</f>
        <v>0</v>
      </c>
      <c r="D37" s="36">
        <f t="shared" si="1"/>
        <v>0</v>
      </c>
      <c r="E37" s="36">
        <f>'[1]Р-ОН (свод)'!E37+'[1]ГП (свод)'!E37+'[1]СП (свод)'!E37</f>
        <v>0</v>
      </c>
      <c r="F37" s="36">
        <f>'[1]Р-ОН (свод)'!F37+'[1]ГП (свод)'!F37+'[1]СП (свод)'!F37</f>
        <v>0</v>
      </c>
      <c r="G37" s="35">
        <f t="shared" si="0"/>
        <v>0</v>
      </c>
      <c r="H37" s="41"/>
      <c r="J37" s="6"/>
    </row>
    <row r="38" spans="1:11" s="13" customFormat="1" ht="25.5" x14ac:dyDescent="0.2">
      <c r="A38" s="33" t="s">
        <v>76</v>
      </c>
      <c r="B38" s="34" t="s">
        <v>26</v>
      </c>
      <c r="C38" s="36">
        <f>'[1]Р-ОН (свод)'!C38+'[1]ГП (свод)'!C38+'[1]СП (свод)'!C38</f>
        <v>0</v>
      </c>
      <c r="D38" s="36">
        <f t="shared" si="1"/>
        <v>99.9</v>
      </c>
      <c r="E38" s="36">
        <f>'[1]Р-ОН (свод)'!E38+'[1]ГП (свод)'!E38+'[1]СП (свод)'!E38</f>
        <v>0</v>
      </c>
      <c r="F38" s="36">
        <f>'[1]Р-ОН (свод)'!F38+'[1]ГП (свод)'!F38+'[1]СП (свод)'!F38</f>
        <v>99.9</v>
      </c>
      <c r="G38" s="35">
        <f t="shared" si="0"/>
        <v>99.9</v>
      </c>
      <c r="H38" s="41"/>
      <c r="J38" s="6"/>
    </row>
    <row r="39" spans="1:11" s="9" customFormat="1" x14ac:dyDescent="0.2">
      <c r="A39" s="33" t="s">
        <v>77</v>
      </c>
      <c r="B39" s="34" t="s">
        <v>27</v>
      </c>
      <c r="C39" s="36">
        <f>'[1]Р-ОН (свод)'!C39+'[1]ГП (свод)'!C39+'[1]СП (свод)'!C39</f>
        <v>0</v>
      </c>
      <c r="D39" s="36">
        <f t="shared" si="1"/>
        <v>0</v>
      </c>
      <c r="E39" s="36">
        <f>'[1]Р-ОН (свод)'!E39+'[1]ГП (свод)'!E39+'[1]СП (свод)'!E39</f>
        <v>0</v>
      </c>
      <c r="F39" s="36">
        <f>'[1]Р-ОН (свод)'!F39+'[1]ГП (свод)'!F39+'[1]СП (свод)'!F39</f>
        <v>0</v>
      </c>
      <c r="G39" s="35">
        <f t="shared" si="0"/>
        <v>0</v>
      </c>
      <c r="H39" s="41"/>
      <c r="J39" s="6"/>
    </row>
    <row r="40" spans="1:11" s="9" customFormat="1" ht="25.5" x14ac:dyDescent="0.2">
      <c r="A40" s="33" t="s">
        <v>78</v>
      </c>
      <c r="B40" s="34" t="s">
        <v>28</v>
      </c>
      <c r="C40" s="36">
        <f>'[1]Р-ОН (свод)'!C40+'[1]ГП (свод)'!C40+'[1]СП (свод)'!C40</f>
        <v>0</v>
      </c>
      <c r="D40" s="36">
        <f t="shared" si="1"/>
        <v>0</v>
      </c>
      <c r="E40" s="36">
        <f>'[1]Р-ОН (свод)'!E40+'[1]ГП (свод)'!E40+'[1]СП (свод)'!E40</f>
        <v>0</v>
      </c>
      <c r="F40" s="36">
        <f>'[1]Р-ОН (свод)'!F40+'[1]ГП (свод)'!F40+'[1]СП (свод)'!F40</f>
        <v>0</v>
      </c>
      <c r="G40" s="35">
        <f t="shared" si="0"/>
        <v>0</v>
      </c>
      <c r="H40" s="41"/>
      <c r="J40" s="6"/>
    </row>
    <row r="41" spans="1:11" s="9" customFormat="1" ht="25.5" x14ac:dyDescent="0.2">
      <c r="A41" s="31">
        <v>226</v>
      </c>
      <c r="B41" s="39" t="s">
        <v>79</v>
      </c>
      <c r="C41" s="24">
        <f>'[1]Р-ОН (свод)'!C41+'[1]ГП (свод)'!C41+'[1]СП (свод)'!C41</f>
        <v>0</v>
      </c>
      <c r="D41" s="24">
        <f t="shared" si="1"/>
        <v>23</v>
      </c>
      <c r="E41" s="24">
        <f>'[1]Р-ОН (свод)'!E41+'[1]ГП (свод)'!E41+'[1]СП (свод)'!E41</f>
        <v>0</v>
      </c>
      <c r="F41" s="24">
        <f>'[1]Р-ОН (свод)'!F41+'[1]ГП (свод)'!F41+'[1]СП (свод)'!F41</f>
        <v>23</v>
      </c>
      <c r="G41" s="24">
        <f t="shared" si="0"/>
        <v>23</v>
      </c>
      <c r="H41" s="32"/>
      <c r="J41" s="6"/>
    </row>
    <row r="42" spans="1:11" x14ac:dyDescent="0.2">
      <c r="A42" s="31">
        <v>227</v>
      </c>
      <c r="B42" s="39" t="s">
        <v>80</v>
      </c>
      <c r="C42" s="24">
        <f>'[1]Р-ОН (свод)'!C42+'[1]ГП (свод)'!C42+'[1]СП (свод)'!C42</f>
        <v>0</v>
      </c>
      <c r="D42" s="24">
        <f t="shared" si="1"/>
        <v>0</v>
      </c>
      <c r="E42" s="24">
        <f>'[1]Р-ОН (свод)'!E42+'[1]ГП (свод)'!E42+'[1]СП (свод)'!E42</f>
        <v>0</v>
      </c>
      <c r="F42" s="24">
        <f>'[1]Р-ОН (свод)'!F42+'[1]ГП (свод)'!F42+'[1]СП (свод)'!F42</f>
        <v>0</v>
      </c>
      <c r="G42" s="24">
        <f t="shared" si="0"/>
        <v>0</v>
      </c>
      <c r="H42" s="32"/>
      <c r="J42" s="6"/>
    </row>
    <row r="43" spans="1:11" ht="25.5" x14ac:dyDescent="0.2">
      <c r="A43" s="31">
        <v>228</v>
      </c>
      <c r="B43" s="39" t="s">
        <v>81</v>
      </c>
      <c r="C43" s="24">
        <f>SUM(C44:C46)</f>
        <v>0</v>
      </c>
      <c r="D43" s="24">
        <f>SUM(D44:D46)</f>
        <v>0</v>
      </c>
      <c r="E43" s="24">
        <f>SUM(E44:E46)</f>
        <v>0</v>
      </c>
      <c r="F43" s="24">
        <f>SUM(F44:F46)</f>
        <v>0</v>
      </c>
      <c r="G43" s="24">
        <f t="shared" si="0"/>
        <v>0</v>
      </c>
      <c r="H43" s="32"/>
      <c r="J43" s="6"/>
    </row>
    <row r="44" spans="1:11" s="9" customFormat="1" ht="25.5" x14ac:dyDescent="0.2">
      <c r="A44" s="38" t="s">
        <v>82</v>
      </c>
      <c r="B44" s="34" t="s">
        <v>83</v>
      </c>
      <c r="C44" s="35">
        <f>'[1]Р-ОН (свод)'!C44+'[1]ГП (свод)'!C44+'[1]СП (свод)'!C44</f>
        <v>0</v>
      </c>
      <c r="D44" s="35">
        <f t="shared" ref="D44:D49" si="2">E44+F44</f>
        <v>0</v>
      </c>
      <c r="E44" s="35">
        <f>'[1]Р-ОН (свод)'!E44+'[1]ГП (свод)'!E44+'[1]СП (свод)'!E44</f>
        <v>0</v>
      </c>
      <c r="F44" s="35">
        <f>'[1]Р-ОН (свод)'!F44+'[1]ГП (свод)'!F44+'[1]СП (свод)'!F44</f>
        <v>0</v>
      </c>
      <c r="G44" s="35">
        <f t="shared" si="0"/>
        <v>0</v>
      </c>
      <c r="H44" s="32"/>
      <c r="J44" s="6"/>
    </row>
    <row r="45" spans="1:11" s="9" customFormat="1" ht="38.25" x14ac:dyDescent="0.2">
      <c r="A45" s="38" t="s">
        <v>84</v>
      </c>
      <c r="B45" s="34" t="s">
        <v>85</v>
      </c>
      <c r="C45" s="35">
        <f>'[1]Р-ОН (свод)'!C45+'[1]ГП (свод)'!C45+'[1]СП (свод)'!C45</f>
        <v>0</v>
      </c>
      <c r="D45" s="35">
        <f t="shared" si="2"/>
        <v>0</v>
      </c>
      <c r="E45" s="35">
        <f>'[1]Р-ОН (свод)'!E45+'[1]ГП (свод)'!E45+'[1]СП (свод)'!E45</f>
        <v>0</v>
      </c>
      <c r="F45" s="35">
        <f>'[1]Р-ОН (свод)'!F45+'[1]ГП (свод)'!F45+'[1]СП (свод)'!F45</f>
        <v>0</v>
      </c>
      <c r="G45" s="35">
        <f t="shared" si="0"/>
        <v>0</v>
      </c>
      <c r="H45" s="32"/>
      <c r="J45" s="6"/>
    </row>
    <row r="46" spans="1:11" s="9" customFormat="1" x14ac:dyDescent="0.2">
      <c r="A46" s="38" t="s">
        <v>86</v>
      </c>
      <c r="B46" s="34" t="s">
        <v>87</v>
      </c>
      <c r="C46" s="35">
        <f>'[1]Р-ОН (свод)'!C46+'[1]ГП (свод)'!C46+'[1]СП (свод)'!C46</f>
        <v>0</v>
      </c>
      <c r="D46" s="35">
        <f t="shared" si="2"/>
        <v>0</v>
      </c>
      <c r="E46" s="35">
        <f>'[1]Р-ОН (свод)'!E46+'[1]ГП (свод)'!E46+'[1]СП (свод)'!E46</f>
        <v>0</v>
      </c>
      <c r="F46" s="35">
        <f>'[1]Р-ОН (свод)'!F46+'[1]ГП (свод)'!F46+'[1]СП (свод)'!F46</f>
        <v>0</v>
      </c>
      <c r="G46" s="35">
        <f t="shared" si="0"/>
        <v>0</v>
      </c>
      <c r="H46" s="32"/>
      <c r="J46" s="6"/>
    </row>
    <row r="47" spans="1:11" ht="38.25" x14ac:dyDescent="0.2">
      <c r="A47" s="31">
        <v>229</v>
      </c>
      <c r="B47" s="39" t="s">
        <v>88</v>
      </c>
      <c r="C47" s="24">
        <f>'[1]Р-ОН (свод)'!C47+'[1]ГП (свод)'!C47+'[1]СП (свод)'!C47</f>
        <v>0</v>
      </c>
      <c r="D47" s="24">
        <f t="shared" si="2"/>
        <v>0</v>
      </c>
      <c r="E47" s="24">
        <f>'[1]Р-ОН (свод)'!E47+'[1]ГП (свод)'!E47+'[1]СП (свод)'!E47</f>
        <v>0</v>
      </c>
      <c r="F47" s="24">
        <f>'[1]Р-ОН (свод)'!F47+'[1]ГП (свод)'!F47+'[1]СП (свод)'!F47</f>
        <v>0</v>
      </c>
      <c r="G47" s="24">
        <f t="shared" si="0"/>
        <v>0</v>
      </c>
      <c r="H47" s="32"/>
      <c r="J47" s="6"/>
    </row>
    <row r="48" spans="1:11" x14ac:dyDescent="0.2">
      <c r="A48" s="31">
        <v>231</v>
      </c>
      <c r="B48" s="39" t="s">
        <v>29</v>
      </c>
      <c r="C48" s="24">
        <f>'[1]Р-ОН (свод)'!C48+'[1]ГП (свод)'!C48+'[1]СП (свод)'!C48</f>
        <v>0</v>
      </c>
      <c r="D48" s="24">
        <f t="shared" si="2"/>
        <v>0</v>
      </c>
      <c r="E48" s="24">
        <f>'[1]Р-ОН (свод)'!E48+'[1]ГП (свод)'!E48+'[1]СП (свод)'!E48</f>
        <v>0</v>
      </c>
      <c r="F48" s="24">
        <f>'[1]Р-ОН (свод)'!F48+'[1]ГП (свод)'!F48+'[1]СП (свод)'!F48</f>
        <v>0</v>
      </c>
      <c r="G48" s="24">
        <f t="shared" si="0"/>
        <v>0</v>
      </c>
      <c r="H48" s="32"/>
      <c r="J48" s="6"/>
    </row>
    <row r="49" spans="1:11" s="9" customFormat="1" x14ac:dyDescent="0.2">
      <c r="A49" s="31">
        <v>234</v>
      </c>
      <c r="B49" s="39" t="s">
        <v>89</v>
      </c>
      <c r="C49" s="24">
        <f>'[1]Р-ОН (свод)'!C49+'[1]ГП (свод)'!C49+'[1]СП (свод)'!C49</f>
        <v>0</v>
      </c>
      <c r="D49" s="24">
        <f t="shared" si="2"/>
        <v>0</v>
      </c>
      <c r="E49" s="24">
        <f>'[1]Р-ОН (свод)'!E49+'[1]ГП (свод)'!E49+'[1]СП (свод)'!E49</f>
        <v>0</v>
      </c>
      <c r="F49" s="24">
        <f>'[1]Р-ОН (свод)'!F49+'[1]ГП (свод)'!F49+'[1]СП (свод)'!F49</f>
        <v>0</v>
      </c>
      <c r="G49" s="24">
        <f t="shared" si="0"/>
        <v>0</v>
      </c>
      <c r="H49" s="32"/>
      <c r="J49" s="6"/>
    </row>
    <row r="50" spans="1:11" s="9" customFormat="1" x14ac:dyDescent="0.2">
      <c r="A50" s="31">
        <v>240</v>
      </c>
      <c r="B50" s="39" t="s">
        <v>30</v>
      </c>
      <c r="C50" s="24">
        <f>SUM(C51:C54)</f>
        <v>1467.9819400000001</v>
      </c>
      <c r="D50" s="24">
        <f>SUM(D51:D54)</f>
        <v>1753.8959400000001</v>
      </c>
      <c r="E50" s="24">
        <f>SUM(E51:E54)</f>
        <v>606.33427999999992</v>
      </c>
      <c r="F50" s="24">
        <f>SUM(F51:F54)</f>
        <v>1147.5616600000001</v>
      </c>
      <c r="G50" s="24">
        <f t="shared" si="0"/>
        <v>285.91399999999999</v>
      </c>
      <c r="H50" s="32"/>
      <c r="J50" s="6"/>
    </row>
    <row r="51" spans="1:11" s="9" customFormat="1" ht="38.25" x14ac:dyDescent="0.2">
      <c r="A51" s="43">
        <v>241</v>
      </c>
      <c r="B51" s="45" t="s">
        <v>90</v>
      </c>
      <c r="C51" s="36">
        <f>'[1]Р-ОН (свод)'!C51+'[1]ГП (свод)'!C51+'[1]СП (свод)'!C51</f>
        <v>0</v>
      </c>
      <c r="D51" s="36">
        <f>E51+F51</f>
        <v>0</v>
      </c>
      <c r="E51" s="36">
        <f>'[1]Р-ОН (свод)'!E51+'[1]ГП (свод)'!E51+'[1]СП (свод)'!E51</f>
        <v>0</v>
      </c>
      <c r="F51" s="36">
        <f>'[1]Р-ОН (свод)'!F51+'[1]ГП (свод)'!F51+'[1]СП (свод)'!F51</f>
        <v>0</v>
      </c>
      <c r="G51" s="35">
        <f t="shared" si="0"/>
        <v>0</v>
      </c>
      <c r="H51" s="37"/>
      <c r="J51" s="6"/>
      <c r="K51" s="15"/>
    </row>
    <row r="52" spans="1:11" ht="38.25" x14ac:dyDescent="0.2">
      <c r="A52" s="43">
        <v>244</v>
      </c>
      <c r="B52" s="45" t="s">
        <v>91</v>
      </c>
      <c r="C52" s="36">
        <f>'[1]Р-ОН (свод)'!C52+'[1]ГП (свод)'!C52+'[1]СП (свод)'!C52</f>
        <v>912.83123000000001</v>
      </c>
      <c r="D52" s="36">
        <f>E52+F52</f>
        <v>199.30179999999999</v>
      </c>
      <c r="E52" s="36">
        <f>'[1]Р-ОН (свод)'!E52+'[1]ГП (свод)'!E52+'[1]СП (свод)'!E52</f>
        <v>199.30179999999999</v>
      </c>
      <c r="F52" s="36">
        <f>'[1]Р-ОН (свод)'!F52+'[1]ГП (свод)'!F52+'[1]СП (свод)'!F52</f>
        <v>0</v>
      </c>
      <c r="G52" s="35">
        <f t="shared" si="0"/>
        <v>-713.52943000000005</v>
      </c>
      <c r="H52" s="37"/>
      <c r="J52" s="6"/>
    </row>
    <row r="53" spans="1:11" ht="51" x14ac:dyDescent="0.2">
      <c r="A53" s="43">
        <v>245</v>
      </c>
      <c r="B53" s="45" t="s">
        <v>92</v>
      </c>
      <c r="C53" s="36">
        <f>'[1]Р-ОН (свод)'!C53+'[1]ГП (свод)'!C53+'[1]СП (свод)'!C53</f>
        <v>555.15071</v>
      </c>
      <c r="D53" s="36">
        <f>E53+F53</f>
        <v>1554.5941400000002</v>
      </c>
      <c r="E53" s="36">
        <f>'[1]Р-ОН (свод)'!E53+'[1]ГП (свод)'!E53+'[1]СП (свод)'!E53</f>
        <v>407.03247999999996</v>
      </c>
      <c r="F53" s="36">
        <f>'[1]Р-ОН (свод)'!F53+'[1]ГП (свод)'!F53+'[1]СП (свод)'!F53</f>
        <v>1147.5616600000001</v>
      </c>
      <c r="G53" s="35">
        <f t="shared" si="0"/>
        <v>999.44343000000015</v>
      </c>
      <c r="H53" s="37"/>
      <c r="J53" s="6"/>
    </row>
    <row r="54" spans="1:11" ht="25.5" x14ac:dyDescent="0.2">
      <c r="A54" s="43"/>
      <c r="B54" s="45" t="s">
        <v>93</v>
      </c>
      <c r="C54" s="36">
        <f>'[1]Р-ОН (свод)'!C54+'[1]ГП (свод)'!C54+'[1]СП (свод)'!C54</f>
        <v>0</v>
      </c>
      <c r="D54" s="36">
        <f>E54+F54</f>
        <v>0</v>
      </c>
      <c r="E54" s="36">
        <f>'[1]Р-ОН (свод)'!E54+'[1]ГП (свод)'!E54+'[1]СП (свод)'!E54</f>
        <v>0</v>
      </c>
      <c r="F54" s="36">
        <f>'[1]Р-ОН (свод)'!F54+'[1]ГП (свод)'!F54+'[1]СП (свод)'!F54</f>
        <v>0</v>
      </c>
      <c r="G54" s="35">
        <f t="shared" si="0"/>
        <v>0</v>
      </c>
      <c r="H54" s="37"/>
      <c r="J54" s="6"/>
    </row>
    <row r="55" spans="1:11" s="9" customFormat="1" ht="25.5" x14ac:dyDescent="0.2">
      <c r="A55" s="31">
        <v>251</v>
      </c>
      <c r="B55" s="39" t="s">
        <v>31</v>
      </c>
      <c r="C55" s="24">
        <f>'[1]Р-ОН (свод)'!C55+'[1]ГП (свод)'!C55+'[1]СП (свод)'!C55</f>
        <v>0</v>
      </c>
      <c r="D55" s="24">
        <f>E55+F55</f>
        <v>0</v>
      </c>
      <c r="E55" s="24">
        <f>'[1]Р-ОН (свод)'!E55+'[1]ГП (свод)'!E55+'[1]СП (свод)'!E55</f>
        <v>0</v>
      </c>
      <c r="F55" s="24">
        <f>'[1]Р-ОН (свод)'!F55+'[1]ГП (свод)'!F55+'[1]СП (свод)'!F55</f>
        <v>0</v>
      </c>
      <c r="G55" s="24">
        <f t="shared" si="0"/>
        <v>0</v>
      </c>
      <c r="H55" s="32"/>
      <c r="J55" s="6"/>
    </row>
    <row r="56" spans="1:11" s="9" customFormat="1" ht="15.75" customHeight="1" x14ac:dyDescent="0.2">
      <c r="A56" s="31">
        <v>260</v>
      </c>
      <c r="B56" s="39" t="s">
        <v>94</v>
      </c>
      <c r="C56" s="24">
        <f>SUM(C57:C63)</f>
        <v>0</v>
      </c>
      <c r="D56" s="24">
        <f>SUM(D57:D63)</f>
        <v>0</v>
      </c>
      <c r="E56" s="24">
        <f>SUM(E57:E63)</f>
        <v>0</v>
      </c>
      <c r="F56" s="24">
        <f>SUM(F57:F63)</f>
        <v>0</v>
      </c>
      <c r="G56" s="24">
        <f t="shared" si="0"/>
        <v>0</v>
      </c>
      <c r="H56" s="32"/>
      <c r="I56" s="16"/>
      <c r="J56" s="6"/>
    </row>
    <row r="57" spans="1:11" ht="51" x14ac:dyDescent="0.2">
      <c r="A57" s="46">
        <v>261</v>
      </c>
      <c r="B57" s="45" t="s">
        <v>32</v>
      </c>
      <c r="C57" s="35">
        <f>'[1]Р-ОН (свод)'!C57+'[1]ГП (свод)'!C57+'[1]СП (свод)'!C57</f>
        <v>0</v>
      </c>
      <c r="D57" s="35">
        <f t="shared" ref="D57:D62" si="3">E57+F57</f>
        <v>0</v>
      </c>
      <c r="E57" s="35">
        <f>'[1]Р-ОН (свод)'!E57+'[1]ГП (свод)'!E57+'[1]СП (свод)'!E57</f>
        <v>0</v>
      </c>
      <c r="F57" s="35">
        <f>'[1]Р-ОН (свод)'!F57+'[1]ГП (свод)'!F57+'[1]СП (свод)'!F57</f>
        <v>0</v>
      </c>
      <c r="G57" s="35">
        <f t="shared" si="0"/>
        <v>0</v>
      </c>
      <c r="H57" s="32"/>
      <c r="J57" s="6"/>
    </row>
    <row r="58" spans="1:11" ht="25.5" x14ac:dyDescent="0.2">
      <c r="A58" s="46">
        <v>262</v>
      </c>
      <c r="B58" s="45" t="s">
        <v>95</v>
      </c>
      <c r="C58" s="35">
        <f>'[1]Р-ОН (свод)'!C58+'[1]ГП (свод)'!C58+'[1]СП (свод)'!C58</f>
        <v>0</v>
      </c>
      <c r="D58" s="35">
        <f t="shared" si="3"/>
        <v>0</v>
      </c>
      <c r="E58" s="35">
        <f>'[1]Р-ОН (свод)'!E58+'[1]ГП (свод)'!E58+'[1]СП (свод)'!E58</f>
        <v>0</v>
      </c>
      <c r="F58" s="35">
        <f>'[1]Р-ОН (свод)'!F58+'[1]ГП (свод)'!F58+'[1]СП (свод)'!F58</f>
        <v>0</v>
      </c>
      <c r="G58" s="35">
        <f t="shared" si="0"/>
        <v>0</v>
      </c>
      <c r="H58" s="32"/>
      <c r="J58" s="6"/>
    </row>
    <row r="59" spans="1:11" ht="25.5" x14ac:dyDescent="0.2">
      <c r="A59" s="46">
        <v>263</v>
      </c>
      <c r="B59" s="45" t="s">
        <v>96</v>
      </c>
      <c r="C59" s="35">
        <f>'[1]Р-ОН (свод)'!C59+'[1]ГП (свод)'!C59+'[1]СП (свод)'!C59</f>
        <v>0</v>
      </c>
      <c r="D59" s="35">
        <f t="shared" si="3"/>
        <v>0</v>
      </c>
      <c r="E59" s="35">
        <f>'[1]Р-ОН (свод)'!E59+'[1]ГП (свод)'!E59+'[1]СП (свод)'!E59</f>
        <v>0</v>
      </c>
      <c r="F59" s="35">
        <f>'[1]Р-ОН (свод)'!F59+'[1]ГП (свод)'!F59+'[1]СП (свод)'!F59</f>
        <v>0</v>
      </c>
      <c r="G59" s="35">
        <f t="shared" si="0"/>
        <v>0</v>
      </c>
      <c r="H59" s="32"/>
      <c r="J59" s="6"/>
    </row>
    <row r="60" spans="1:11" ht="38.25" x14ac:dyDescent="0.2">
      <c r="A60" s="46">
        <v>264</v>
      </c>
      <c r="B60" s="45" t="s">
        <v>97</v>
      </c>
      <c r="C60" s="35">
        <f>'[1]Р-ОН (свод)'!C60+'[1]ГП (свод)'!C60+'[1]СП (свод)'!C60</f>
        <v>0</v>
      </c>
      <c r="D60" s="35">
        <f t="shared" si="3"/>
        <v>0</v>
      </c>
      <c r="E60" s="35">
        <f>'[1]Р-ОН (свод)'!E60+'[1]ГП (свод)'!E60+'[1]СП (свод)'!E60</f>
        <v>0</v>
      </c>
      <c r="F60" s="35">
        <f>'[1]Р-ОН (свод)'!F60+'[1]ГП (свод)'!F60+'[1]СП (свод)'!F60</f>
        <v>0</v>
      </c>
      <c r="G60" s="35">
        <f t="shared" si="0"/>
        <v>0</v>
      </c>
      <c r="H60" s="32"/>
      <c r="J60" s="6"/>
    </row>
    <row r="61" spans="1:11" ht="51" x14ac:dyDescent="0.2">
      <c r="A61" s="46">
        <v>265</v>
      </c>
      <c r="B61" s="45" t="s">
        <v>98</v>
      </c>
      <c r="C61" s="35">
        <f>'[1]Р-ОН (свод)'!C61+'[1]ГП (свод)'!C61+'[1]СП (свод)'!C61</f>
        <v>0</v>
      </c>
      <c r="D61" s="35">
        <f t="shared" si="3"/>
        <v>0</v>
      </c>
      <c r="E61" s="35">
        <f>'[1]Р-ОН (свод)'!E61+'[1]ГП (свод)'!E61+'[1]СП (свод)'!E61</f>
        <v>0</v>
      </c>
      <c r="F61" s="35">
        <f>'[1]Р-ОН (свод)'!F61+'[1]ГП (свод)'!F61+'[1]СП (свод)'!F61</f>
        <v>0</v>
      </c>
      <c r="G61" s="35">
        <f t="shared" si="0"/>
        <v>0</v>
      </c>
      <c r="H61" s="32"/>
      <c r="J61" s="6"/>
    </row>
    <row r="62" spans="1:11" ht="25.5" x14ac:dyDescent="0.2">
      <c r="A62" s="46">
        <v>266</v>
      </c>
      <c r="B62" s="45" t="s">
        <v>99</v>
      </c>
      <c r="C62" s="35">
        <f>'[1]Р-ОН (свод)'!C62+'[1]ГП (свод)'!C62+'[1]СП (свод)'!C62</f>
        <v>0</v>
      </c>
      <c r="D62" s="35">
        <f t="shared" si="3"/>
        <v>0</v>
      </c>
      <c r="E62" s="35">
        <f>'[1]Р-ОН (свод)'!E62+'[1]ГП (свод)'!E62+'[1]СП (свод)'!E62</f>
        <v>0</v>
      </c>
      <c r="F62" s="35">
        <f>'[1]Р-ОН (свод)'!F62+'[1]ГП (свод)'!F62+'[1]СП (свод)'!F62</f>
        <v>0</v>
      </c>
      <c r="G62" s="35">
        <f t="shared" si="0"/>
        <v>0</v>
      </c>
      <c r="H62" s="32"/>
      <c r="J62" s="6"/>
    </row>
    <row r="63" spans="1:11" ht="25.5" x14ac:dyDescent="0.2">
      <c r="A63" s="46">
        <v>267</v>
      </c>
      <c r="B63" s="45" t="s">
        <v>100</v>
      </c>
      <c r="C63" s="35">
        <f>'[1]Р-ОН (свод)'!C63+'[1]ГП (свод)'!C63+'[1]СП (свод)'!C63</f>
        <v>0</v>
      </c>
      <c r="D63" s="35">
        <f>E63+F63</f>
        <v>0</v>
      </c>
      <c r="E63" s="35">
        <f>'[1]Р-ОН (свод)'!E63+'[1]ГП (свод)'!E63+'[1]СП (свод)'!E63</f>
        <v>0</v>
      </c>
      <c r="F63" s="35">
        <f>'[1]Р-ОН (свод)'!F63+'[1]ГП (свод)'!F63+'[1]СП (свод)'!F63</f>
        <v>0</v>
      </c>
      <c r="G63" s="35">
        <f t="shared" si="0"/>
        <v>0</v>
      </c>
      <c r="H63" s="32"/>
      <c r="J63" s="6"/>
    </row>
    <row r="64" spans="1:11" x14ac:dyDescent="0.2">
      <c r="A64" s="31">
        <v>270</v>
      </c>
      <c r="B64" s="39" t="s">
        <v>101</v>
      </c>
      <c r="C64" s="47">
        <f>'[1]Р-ОН (свод)'!C64+'[1]ГП (свод)'!C64+'[1]СП (свод)'!C64</f>
        <v>0</v>
      </c>
      <c r="D64" s="47">
        <f>E64+F64</f>
        <v>0</v>
      </c>
      <c r="E64" s="47">
        <f>'[1]Р-ОН (свод)'!E64+'[1]ГП (свод)'!E64+'[1]СП (свод)'!E64</f>
        <v>0</v>
      </c>
      <c r="F64" s="47">
        <f>'[1]Р-ОН (свод)'!F64+'[1]ГП (свод)'!F64+'[1]СП (свод)'!F64</f>
        <v>0</v>
      </c>
      <c r="G64" s="24">
        <f t="shared" si="0"/>
        <v>0</v>
      </c>
      <c r="H64" s="48"/>
      <c r="J64" s="6"/>
    </row>
    <row r="65" spans="1:10" ht="51" x14ac:dyDescent="0.2">
      <c r="A65" s="31">
        <v>280</v>
      </c>
      <c r="B65" s="39" t="s">
        <v>102</v>
      </c>
      <c r="C65" s="47">
        <f>'[1]Р-ОН (свод)'!C65+'[1]ГП (свод)'!C65+'[1]СП (свод)'!C65</f>
        <v>0</v>
      </c>
      <c r="D65" s="47">
        <f>E65+F65</f>
        <v>0</v>
      </c>
      <c r="E65" s="49">
        <f>'[1]Р-ОН (свод)'!E65+'[1]ГП (свод)'!E65+'[1]СП (свод)'!E65</f>
        <v>0</v>
      </c>
      <c r="F65" s="47">
        <f>'[1]Р-ОН (свод)'!F65+'[1]ГП (свод)'!F65+'[1]СП (свод)'!F65</f>
        <v>0</v>
      </c>
      <c r="G65" s="24">
        <f t="shared" si="0"/>
        <v>0</v>
      </c>
      <c r="H65" s="48"/>
      <c r="J65" s="6"/>
    </row>
    <row r="66" spans="1:10" ht="25.5" x14ac:dyDescent="0.2">
      <c r="A66" s="31">
        <v>290</v>
      </c>
      <c r="B66" s="39" t="s">
        <v>33</v>
      </c>
      <c r="C66" s="24">
        <f>'[1]Р-ОН (свод)'!C66+'[1]ГП (свод)'!C66+'[1]СП (свод)'!C66</f>
        <v>0</v>
      </c>
      <c r="D66" s="24">
        <f>E66+F66</f>
        <v>1432.60311</v>
      </c>
      <c r="E66" s="24">
        <f>'[1]Р-ОН (свод)'!E66+'[1]ГП (свод)'!E66+'[1]СП (свод)'!E66</f>
        <v>0</v>
      </c>
      <c r="F66" s="24">
        <f>'[1]Р-ОН (свод)'!F66+'[1]ГП (свод)'!F66+'[1]СП (свод)'!F66</f>
        <v>1432.60311</v>
      </c>
      <c r="G66" s="24">
        <f t="shared" si="0"/>
        <v>1432.60311</v>
      </c>
      <c r="H66" s="32"/>
      <c r="J66" s="6"/>
    </row>
    <row r="67" spans="1:10" x14ac:dyDescent="0.2">
      <c r="A67" s="31">
        <v>310</v>
      </c>
      <c r="B67" s="39" t="s">
        <v>34</v>
      </c>
      <c r="C67" s="24">
        <f>C68+C69+C70</f>
        <v>0</v>
      </c>
      <c r="D67" s="24">
        <f>D68+D69+D70</f>
        <v>15449.999449999999</v>
      </c>
      <c r="E67" s="24">
        <f>E68+E69+E70</f>
        <v>15449.999449999999</v>
      </c>
      <c r="F67" s="24">
        <f>F68+F69+F70</f>
        <v>0</v>
      </c>
      <c r="G67" s="24">
        <f t="shared" si="0"/>
        <v>15449.999449999999</v>
      </c>
      <c r="H67" s="32"/>
      <c r="J67" s="6"/>
    </row>
    <row r="68" spans="1:10" ht="25.5" x14ac:dyDescent="0.2">
      <c r="A68" s="33" t="s">
        <v>35</v>
      </c>
      <c r="B68" s="34" t="s">
        <v>103</v>
      </c>
      <c r="C68" s="36">
        <f>'[1]Р-ОН (свод)'!C68+'[1]ГП (свод)'!C68+'[1]СП (свод)'!C68</f>
        <v>0</v>
      </c>
      <c r="D68" s="36">
        <f>E68+F68</f>
        <v>15449.999449999999</v>
      </c>
      <c r="E68" s="36">
        <f>'[1]Р-ОН (свод)'!E68+'[1]ГП (свод)'!E68+'[1]СП (свод)'!E68</f>
        <v>15449.999449999999</v>
      </c>
      <c r="F68" s="36">
        <f>'[1]Р-ОН (свод)'!F68+'[1]ГП (свод)'!F68+'[1]СП (свод)'!F68</f>
        <v>0</v>
      </c>
      <c r="G68" s="35">
        <f t="shared" si="0"/>
        <v>15449.999449999999</v>
      </c>
      <c r="H68" s="37"/>
      <c r="J68" s="6"/>
    </row>
    <row r="69" spans="1:10" ht="25.5" x14ac:dyDescent="0.2">
      <c r="A69" s="33" t="s">
        <v>36</v>
      </c>
      <c r="B69" s="34" t="s">
        <v>104</v>
      </c>
      <c r="C69" s="36">
        <f>'[1]Р-ОН (свод)'!C69+'[1]ГП (свод)'!C69+'[1]СП (свод)'!C69</f>
        <v>0</v>
      </c>
      <c r="D69" s="36">
        <f>E69+F69</f>
        <v>0</v>
      </c>
      <c r="E69" s="36">
        <f>'[1]Р-ОН (свод)'!E69+'[1]ГП (свод)'!E69+'[1]СП (свод)'!E69</f>
        <v>0</v>
      </c>
      <c r="F69" s="36">
        <f>'[1]Р-ОН (свод)'!F69+'[1]ГП (свод)'!F69+'[1]СП (свод)'!F69</f>
        <v>0</v>
      </c>
      <c r="G69" s="35">
        <f t="shared" si="0"/>
        <v>0</v>
      </c>
      <c r="H69" s="37"/>
      <c r="J69" s="6"/>
    </row>
    <row r="70" spans="1:10" ht="25.5" x14ac:dyDescent="0.2">
      <c r="A70" s="33" t="s">
        <v>37</v>
      </c>
      <c r="B70" s="34" t="s">
        <v>105</v>
      </c>
      <c r="C70" s="36">
        <f>'[1]Р-ОН (свод)'!C70+'[1]ГП (свод)'!C70+'[1]СП (свод)'!C70</f>
        <v>0</v>
      </c>
      <c r="D70" s="36">
        <f>E70+F70</f>
        <v>0</v>
      </c>
      <c r="E70" s="36">
        <f>'[1]Р-ОН (свод)'!E70+'[1]ГП (свод)'!E70+'[1]СП (свод)'!E70</f>
        <v>0</v>
      </c>
      <c r="F70" s="36">
        <f>'[1]Р-ОН (свод)'!F70+'[1]ГП (свод)'!F70+'[1]СП (свод)'!F70</f>
        <v>0</v>
      </c>
      <c r="G70" s="35">
        <f t="shared" si="0"/>
        <v>0</v>
      </c>
      <c r="H70" s="37"/>
    </row>
    <row r="71" spans="1:10" ht="25.5" x14ac:dyDescent="0.2">
      <c r="A71" s="31">
        <v>320</v>
      </c>
      <c r="B71" s="39" t="s">
        <v>38</v>
      </c>
      <c r="C71" s="24">
        <f>'[1]Р-ОН (свод)'!C71+'[1]ГП (свод)'!C71+'[1]СП (свод)'!C71</f>
        <v>0</v>
      </c>
      <c r="D71" s="24">
        <f>E71+F71</f>
        <v>0</v>
      </c>
      <c r="E71" s="24">
        <f>'[1]Р-ОН (свод)'!E71+'[1]ГП (свод)'!E71+'[1]СП (свод)'!E71</f>
        <v>0</v>
      </c>
      <c r="F71" s="24">
        <f>'[1]Р-ОН (свод)'!F71+'[1]ГП (свод)'!F71+'[1]СП (свод)'!F71</f>
        <v>0</v>
      </c>
      <c r="G71" s="24">
        <f t="shared" si="0"/>
        <v>0</v>
      </c>
      <c r="H71" s="32"/>
    </row>
    <row r="72" spans="1:10" ht="25.5" x14ac:dyDescent="0.2">
      <c r="A72" s="31">
        <v>340</v>
      </c>
      <c r="B72" s="39" t="s">
        <v>39</v>
      </c>
      <c r="C72" s="24">
        <f>SUM(C73:C80)</f>
        <v>0</v>
      </c>
      <c r="D72" s="24">
        <f>SUM(D73:D80)</f>
        <v>0</v>
      </c>
      <c r="E72" s="24">
        <f>SUM(E73:E80)</f>
        <v>0</v>
      </c>
      <c r="F72" s="24">
        <f>SUM(F73:F80)</f>
        <v>0</v>
      </c>
      <c r="G72" s="24">
        <f t="shared" si="0"/>
        <v>0</v>
      </c>
      <c r="H72" s="32"/>
    </row>
    <row r="73" spans="1:10" ht="38.25" x14ac:dyDescent="0.2">
      <c r="A73" s="43">
        <v>341</v>
      </c>
      <c r="B73" s="45" t="s">
        <v>106</v>
      </c>
      <c r="C73" s="36">
        <f>'[1]Р-ОН (свод)'!C73+'[1]ГП (свод)'!C73+'[1]СП (свод)'!C73</f>
        <v>0</v>
      </c>
      <c r="D73" s="36">
        <f t="shared" ref="D73:D78" si="4">E73+F73</f>
        <v>0</v>
      </c>
      <c r="E73" s="36">
        <f>'[1]Р-ОН (свод)'!E73+'[1]ГП (свод)'!E73+'[1]СП (свод)'!E73</f>
        <v>0</v>
      </c>
      <c r="F73" s="36">
        <f>'[1]Р-ОН (свод)'!F73+'[1]ГП (свод)'!F73+'[1]СП (свод)'!F73</f>
        <v>0</v>
      </c>
      <c r="G73" s="35">
        <f t="shared" si="0"/>
        <v>0</v>
      </c>
      <c r="H73" s="37"/>
    </row>
    <row r="74" spans="1:10" x14ac:dyDescent="0.2">
      <c r="A74" s="43">
        <v>342</v>
      </c>
      <c r="B74" s="45" t="s">
        <v>107</v>
      </c>
      <c r="C74" s="36">
        <f>'[1]Р-ОН (свод)'!C74+'[1]ГП (свод)'!C74+'[1]СП (свод)'!C74</f>
        <v>0</v>
      </c>
      <c r="D74" s="36">
        <f t="shared" si="4"/>
        <v>0</v>
      </c>
      <c r="E74" s="36">
        <f>'[1]Р-ОН (свод)'!E74+'[1]ГП (свод)'!E74+'[1]СП (свод)'!E74</f>
        <v>0</v>
      </c>
      <c r="F74" s="36">
        <f>'[1]Р-ОН (свод)'!F74+'[1]ГП (свод)'!F74+'[1]СП (свод)'!F74</f>
        <v>0</v>
      </c>
      <c r="G74" s="35">
        <f t="shared" si="0"/>
        <v>0</v>
      </c>
      <c r="H74" s="37"/>
    </row>
    <row r="75" spans="1:10" ht="25.5" x14ac:dyDescent="0.2">
      <c r="A75" s="43">
        <v>343</v>
      </c>
      <c r="B75" s="45" t="s">
        <v>108</v>
      </c>
      <c r="C75" s="36">
        <f>'[1]Р-ОН (свод)'!C75+'[1]ГП (свод)'!C75+'[1]СП (свод)'!C75</f>
        <v>0</v>
      </c>
      <c r="D75" s="36">
        <f t="shared" si="4"/>
        <v>0</v>
      </c>
      <c r="E75" s="36">
        <f>'[1]Р-ОН (свод)'!E75+'[1]ГП (свод)'!E75+'[1]СП (свод)'!E75</f>
        <v>0</v>
      </c>
      <c r="F75" s="36">
        <f>'[1]Р-ОН (свод)'!F75+'[1]ГП (свод)'!F75+'[1]СП (свод)'!F75</f>
        <v>0</v>
      </c>
      <c r="G75" s="35">
        <f t="shared" si="0"/>
        <v>0</v>
      </c>
      <c r="H75" s="37"/>
    </row>
    <row r="76" spans="1:10" ht="25.5" x14ac:dyDescent="0.2">
      <c r="A76" s="43">
        <v>344</v>
      </c>
      <c r="B76" s="45" t="s">
        <v>109</v>
      </c>
      <c r="C76" s="36">
        <f>'[1]Р-ОН (свод)'!C76+'[1]ГП (свод)'!C76+'[1]СП (свод)'!C76</f>
        <v>0</v>
      </c>
      <c r="D76" s="36">
        <f t="shared" si="4"/>
        <v>0</v>
      </c>
      <c r="E76" s="36">
        <f>'[1]Р-ОН (свод)'!E76+'[1]ГП (свод)'!E76+'[1]СП (свод)'!E76</f>
        <v>0</v>
      </c>
      <c r="F76" s="36">
        <f>'[1]Р-ОН (свод)'!F76+'[1]ГП (свод)'!F76+'[1]СП (свод)'!F76</f>
        <v>0</v>
      </c>
      <c r="G76" s="35">
        <f>D76-C76</f>
        <v>0</v>
      </c>
      <c r="H76" s="37"/>
    </row>
    <row r="77" spans="1:10" x14ac:dyDescent="0.2">
      <c r="A77" s="43">
        <v>345</v>
      </c>
      <c r="B77" s="45" t="s">
        <v>110</v>
      </c>
      <c r="C77" s="36">
        <f>'[1]Р-ОН (свод)'!C77+'[1]ГП (свод)'!C77+'[1]СП (свод)'!C77</f>
        <v>0</v>
      </c>
      <c r="D77" s="36">
        <f t="shared" si="4"/>
        <v>0</v>
      </c>
      <c r="E77" s="36">
        <f>'[1]Р-ОН (свод)'!E77+'[1]ГП (свод)'!E77+'[1]СП (свод)'!E77</f>
        <v>0</v>
      </c>
      <c r="F77" s="36">
        <f>'[1]Р-ОН (свод)'!F77+'[1]ГП (свод)'!F77+'[1]СП (свод)'!F77</f>
        <v>0</v>
      </c>
      <c r="G77" s="35">
        <f>D77-C77</f>
        <v>0</v>
      </c>
      <c r="H77" s="37"/>
    </row>
    <row r="78" spans="1:10" s="19" customFormat="1" ht="24.75" customHeight="1" x14ac:dyDescent="0.2">
      <c r="A78" s="43">
        <v>346</v>
      </c>
      <c r="B78" s="45" t="s">
        <v>111</v>
      </c>
      <c r="C78" s="36">
        <f>'[1]Р-ОН (свод)'!C78+'[1]ГП (свод)'!C78+'[1]СП (свод)'!C78</f>
        <v>0</v>
      </c>
      <c r="D78" s="36">
        <f t="shared" si="4"/>
        <v>0</v>
      </c>
      <c r="E78" s="36">
        <f>'[1]Р-ОН (свод)'!E78+'[1]ГП (свод)'!E78+'[1]СП (свод)'!E78</f>
        <v>0</v>
      </c>
      <c r="F78" s="36">
        <f>'[1]Р-ОН (свод)'!F78+'[1]ГП (свод)'!F78+'[1]СП (свод)'!F78</f>
        <v>0</v>
      </c>
      <c r="G78" s="35">
        <f>D78-C78</f>
        <v>0</v>
      </c>
      <c r="H78" s="37"/>
    </row>
    <row r="79" spans="1:10" ht="25.5" x14ac:dyDescent="0.2">
      <c r="A79" s="43">
        <v>347</v>
      </c>
      <c r="B79" s="45" t="s">
        <v>112</v>
      </c>
      <c r="C79" s="36">
        <f>'[1]Р-ОН (свод)'!C79+'[1]ГП (свод)'!C79+'[1]СП (свод)'!C79</f>
        <v>0</v>
      </c>
      <c r="D79" s="36">
        <f>E79+F79</f>
        <v>0</v>
      </c>
      <c r="E79" s="36">
        <f>'[1]Р-ОН (свод)'!E79+'[1]ГП (свод)'!E79+'[1]СП (свод)'!E79</f>
        <v>0</v>
      </c>
      <c r="F79" s="36">
        <f>'[1]Р-ОН (свод)'!F79+'[1]ГП (свод)'!F79+'[1]СП (свод)'!F79</f>
        <v>0</v>
      </c>
      <c r="G79" s="35">
        <f>D79-C79</f>
        <v>0</v>
      </c>
      <c r="H79" s="37"/>
    </row>
    <row r="80" spans="1:10" ht="25.5" x14ac:dyDescent="0.2">
      <c r="A80" s="43">
        <v>349</v>
      </c>
      <c r="B80" s="45" t="s">
        <v>113</v>
      </c>
      <c r="C80" s="36">
        <f>'[1]Р-ОН (свод)'!C80+'[1]ГП (свод)'!C80+'[1]СП (свод)'!C80</f>
        <v>0</v>
      </c>
      <c r="D80" s="36">
        <f>E80+F80</f>
        <v>0</v>
      </c>
      <c r="E80" s="36">
        <f>'[1]Р-ОН (свод)'!E80+'[1]ГП (свод)'!E80+'[1]СП (свод)'!E80</f>
        <v>0</v>
      </c>
      <c r="F80" s="36">
        <f>'[1]Р-ОН (свод)'!F80+'[1]ГП (свод)'!F80+'[1]СП (свод)'!F80</f>
        <v>0</v>
      </c>
      <c r="G80" s="35">
        <f>D80-C80</f>
        <v>0</v>
      </c>
      <c r="H80" s="37"/>
    </row>
    <row r="81" spans="1:8" x14ac:dyDescent="0.2">
      <c r="A81" s="17"/>
      <c r="B81" s="17"/>
      <c r="C81" s="17"/>
      <c r="D81" s="17"/>
      <c r="E81" s="17"/>
      <c r="F81" s="17"/>
      <c r="G81" s="17"/>
      <c r="H81" s="17"/>
    </row>
    <row r="82" spans="1:8" x14ac:dyDescent="0.2">
      <c r="A82" s="50" t="s">
        <v>40</v>
      </c>
      <c r="B82" s="72" t="s">
        <v>41</v>
      </c>
      <c r="C82" s="72"/>
      <c r="D82" s="72"/>
      <c r="E82" s="72"/>
      <c r="F82" s="72"/>
      <c r="G82" s="72"/>
      <c r="H82" s="17"/>
    </row>
    <row r="83" spans="1:8" x14ac:dyDescent="0.2">
      <c r="A83" s="51">
        <v>2</v>
      </c>
      <c r="B83" s="72" t="s">
        <v>42</v>
      </c>
      <c r="C83" s="72"/>
      <c r="D83" s="72"/>
      <c r="E83" s="72"/>
      <c r="F83" s="72"/>
      <c r="G83" s="72"/>
      <c r="H83" s="17"/>
    </row>
    <row r="84" spans="1:8" x14ac:dyDescent="0.2">
      <c r="A84" s="51">
        <v>3</v>
      </c>
      <c r="B84" s="17" t="s">
        <v>43</v>
      </c>
      <c r="C84" s="17"/>
      <c r="D84" s="17"/>
      <c r="E84" s="17"/>
      <c r="F84" s="17"/>
      <c r="G84" s="17"/>
      <c r="H84" s="17"/>
    </row>
    <row r="85" spans="1:8" x14ac:dyDescent="0.2">
      <c r="A85" s="17"/>
      <c r="B85" s="17"/>
      <c r="C85" s="17"/>
      <c r="D85" s="17"/>
      <c r="E85" s="17"/>
      <c r="F85" s="17"/>
      <c r="G85" s="17"/>
      <c r="H85" s="17"/>
    </row>
    <row r="86" spans="1:8" x14ac:dyDescent="0.2">
      <c r="A86" s="52" t="s">
        <v>114</v>
      </c>
      <c r="B86" s="52"/>
      <c r="C86" s="53"/>
      <c r="D86" s="52"/>
      <c r="E86" s="52" t="s">
        <v>115</v>
      </c>
      <c r="F86" s="52"/>
      <c r="G86" s="52"/>
      <c r="H86" s="54"/>
    </row>
    <row r="87" spans="1:8" x14ac:dyDescent="0.2">
      <c r="A87" s="17"/>
      <c r="B87" s="17"/>
      <c r="C87" s="55"/>
      <c r="D87" s="17"/>
      <c r="E87" s="56" t="s">
        <v>47</v>
      </c>
      <c r="F87" s="17"/>
      <c r="G87" s="17"/>
    </row>
    <row r="88" spans="1:8" ht="24.75" customHeight="1" x14ac:dyDescent="0.2">
      <c r="A88" s="52" t="s">
        <v>44</v>
      </c>
      <c r="B88" s="52"/>
      <c r="C88" s="53"/>
      <c r="D88" s="52"/>
      <c r="E88" s="52" t="s">
        <v>116</v>
      </c>
      <c r="F88" s="54"/>
      <c r="G88" s="52"/>
    </row>
    <row r="89" spans="1:8" x14ac:dyDescent="0.2">
      <c r="A89" s="17"/>
      <c r="B89" s="17"/>
      <c r="C89" s="57"/>
      <c r="D89" s="17"/>
      <c r="E89" s="56" t="s">
        <v>47</v>
      </c>
      <c r="F89" s="17"/>
      <c r="G89" s="17"/>
    </row>
    <row r="90" spans="1:8" ht="26.25" customHeight="1" x14ac:dyDescent="0.2">
      <c r="A90" s="52" t="s">
        <v>117</v>
      </c>
      <c r="B90" s="52"/>
      <c r="C90" s="53"/>
      <c r="D90" s="52"/>
      <c r="E90" s="52" t="s">
        <v>118</v>
      </c>
      <c r="F90" s="52"/>
      <c r="G90" s="52"/>
      <c r="H90" s="54"/>
    </row>
    <row r="91" spans="1:8" x14ac:dyDescent="0.2">
      <c r="C91" s="55"/>
      <c r="D91" s="17"/>
      <c r="E91" s="56" t="s">
        <v>47</v>
      </c>
      <c r="F91" s="52"/>
      <c r="G91" s="52"/>
    </row>
    <row r="92" spans="1:8" x14ac:dyDescent="0.2">
      <c r="C92" s="52"/>
      <c r="D92" s="17"/>
      <c r="E92" s="17"/>
      <c r="F92" s="17"/>
      <c r="G92" s="17"/>
    </row>
    <row r="93" spans="1:8" x14ac:dyDescent="0.2">
      <c r="A93" s="17" t="s">
        <v>119</v>
      </c>
      <c r="B93" s="17"/>
    </row>
    <row r="94" spans="1:8" x14ac:dyDescent="0.2">
      <c r="A94" s="17" t="s">
        <v>121</v>
      </c>
      <c r="B94" s="17"/>
    </row>
    <row r="96" spans="1:8" x14ac:dyDescent="0.2">
      <c r="A96" s="58">
        <v>44418</v>
      </c>
      <c r="B96" s="58"/>
    </row>
  </sheetData>
  <mergeCells count="14">
    <mergeCell ref="A96:B96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  <mergeCell ref="H7:H8"/>
    <mergeCell ref="B82:G82"/>
    <mergeCell ref="B83:G8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КОНС,БЮДЖЕТ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2021-08-09T05:41:21Z</dcterms:modified>
</cp:coreProperties>
</file>