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<sst xmlns="http://schemas.openxmlformats.org/spreadsheetml/2006/main" count="128" uniqueCount="126">
  <si>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</si>
  <si>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</si>
  <si>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</si>
  <si>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</si>
  <si>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</si>
  <si>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</si>
  <si>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</si>
  <si>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</si>
  <si>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</si>
  <si>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</si>
  <si>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</si>
  <si>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</si>
  <si>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</si>
  <si>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</si>
  <si>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</si>
  <si>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</si>
  <si>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</si>
  <si>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</si>
  <si>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</si>
  <si>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</si>
  <si>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</si>
  <si>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</si>
  <si>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</si>
  <si>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</si>
  <si>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</si>
  <si>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</si>
  <si>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</si>
  <si>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</si>
  <si>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</si>
  <si>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</si>
  <si>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</si>
  <si>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</si>
  <si>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</si>
  <si>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</si>
  <si>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</si>
  <si>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</si>
  <si>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</si>
  <si>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</si>
  <si>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</si>
  <si>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</si>
  <si>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</si>
  <si>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</si>
  <si>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</si>
  <si>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</si>
  <si>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</si>
  <si>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</si>
  <si>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</si>
  <si>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</si>
  <si>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</si>
  <si>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</si>
  <si>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</si>
  <si>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</si>
  <si>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</si>
  <si>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</si>
  <si>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</si>
  <si>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</si>
  <si>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</si>
  <si>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</si>
  <si>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</si>
  <si>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</si>
  <si>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</si>
  <si>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</si>
  <si>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</si>
  <si>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</si>
  <si>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</si>
  <si>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</si>
  <si>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</si>
  <si>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</si>
  <si>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</si>
  <si>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</si>
  <si>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</si>
  <si>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</si>
  <si>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</si>
  <si>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</si>
  <si>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</si>
  <si>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</si>
  <si>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</si>
  <si>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</si>
  <si>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</si>
  <si>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</si>
  <si>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</si>
  <si>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</si>
  <si>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</si>
  <si>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</si>
  <si>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</si>
  <si>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</si>
  <si>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</si>
  <si>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</si>
  <si>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</si>
  <si>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</si>
  <si>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</si>
  <si>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</si>
  <si>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</si>
  <si>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</si>
  <si>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</si>
  <si>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</si>
  <si>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</si>
  <si>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</si>
  <si>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</si>
  <si>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</si>
  <si>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</si>
  <si>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</si>
  <si>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</si>
  <si>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</si>
  <si>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</si>
  <si>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</si>
  <si>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</si>
  <si>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</si>
  <si>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</si>
  <si>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</si>
  <si>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</si>
  <si>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</si>
  <si>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</si>
  <si>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</si>
  <si>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</si>
  <si>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</si>
  <si>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</si>
  <si>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</si>
  <si>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</si>
  <si>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</si>
  <si>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</si>
  <si>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</si>
  <si>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</si>
  <si>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</si>
  <si>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01.08.2022 (текущая дата)</t>
  </si>
  <si>
    <t xml:space="preserve">Справочная таблица к отчету об исполнении местного бюджета по состоянию на 01 августа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</si>
</sst>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7%20&#1048;&#1102;&#1083;&#1100;/&#1050;&#1088;&#1077;&#1076;&#1080;&#1090;&#1086;&#1088;&#1089;&#1082;&#1072;&#1103;%20&#1076;&#1083;&#1103;%20&#1073;&#1102;&#1076;&#1078;&#1077;&#1090;&#1072;%20&#1085;&#1072;%2001.08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3.3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82554.465649999998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2972.2007100000001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182.27800000000002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2352.6765599999999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11" sqref="K11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129044.37102999999</v>
      </c>
      <c r="E10" s="15">
        <f>E12+E15+E19+E20+E23+E24+E28+E34+E35+E41+E42+E43+E47+E48+E49+E50+E55+E56+E64+E65+E66+E67+E71+E72</f>
        <v>18058.80113</v>
      </c>
      <c r="F10" s="15">
        <f>F12+F15+F19+F20+F23+F24+F28+F34+F35+F41+F42+F43+F47+F48+F49+F50+F55+F56+F64+F65+F66+F67+F71+F72</f>
        <v>110985.5699</v>
      </c>
      <c r="G10" s="15">
        <f>D10-C10</f>
        <v>111697.85498999999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-308.09735999999998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182.27800000000002</v>
      </c>
      <c r="E24" s="15">
        <f>E25+E26+E27</f>
        <v>182.27800000000002</v>
      </c>
      <c r="F24" s="15">
        <f>F25+F26+F27</f>
        <v>0</v>
      </c>
      <c r="G24" s="15">
        <f t="shared" si="0"/>
        <v>-306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182.27800000000002</v>
      </c>
      <c r="E26" s="26">
        <f>'[1]Р-ОН (свод)'!E26+'[1]ГП (свод)'!E26+'[1]СП (свод)'!E26</f>
        <v>182.27800000000002</v>
      </c>
      <c r="F26" s="26">
        <f>'[1]Р-ОН (свод)'!F26+'[1]ГП (свод)'!F26+'[1]СП (свод)'!F26</f>
        <v>0</v>
      </c>
      <c r="G26" s="26">
        <f t="shared" si="0"/>
        <v>-306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3.3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3.3</v>
      </c>
      <c r="G41" s="15">
        <f t="shared" si="0"/>
        <v>3.3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108083.91631</v>
      </c>
      <c r="E50" s="15">
        <f>SUM(E51:E54)</f>
        <v>73.847120000000004</v>
      </c>
      <c r="F50" s="15">
        <f>SUM(F51:F54)</f>
        <v>108010.06918999999</v>
      </c>
      <c r="G50" s="15">
        <f t="shared" si="0"/>
        <v>108010.06918999999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25455.60354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25455.60354</v>
      </c>
      <c r="G52" s="26">
        <f t="shared" si="0"/>
        <v>25455.60354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82628.312770000004</v>
      </c>
      <c r="E53" s="27">
        <f>'[1]Р-ОН (свод)'!E53+'[1]ГП (свод)'!E53+'[1]СП (свод)'!E53</f>
        <v>73.847120000000004</v>
      </c>
      <c r="F53" s="27">
        <f>'[1]Р-ОН (свод)'!F53+'[1]ГП (свод)'!F53+'[1]СП (свод)'!F53</f>
        <v>82554.465649999998</v>
      </c>
      <c r="G53" s="26">
        <f t="shared" si="0"/>
        <v>82554.465649999998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5324.87727</v>
      </c>
      <c r="E66" s="15">
        <f>'[1]Р-ОН (свод)'!E66+'[1]ГП (свод)'!E66+'[1]СП (свод)'!E66</f>
        <v>2352.6765599999999</v>
      </c>
      <c r="F66" s="15">
        <f>'[1]Р-ОН (свод)'!F66+'[1]ГП (свод)'!F66+'[1]СП (свод)'!F66</f>
        <v>2972.2007100000001</v>
      </c>
      <c r="G66" s="15">
        <f t="shared" si="0"/>
        <v>4298.5831600000001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2022-08-11T01:19:06Z</dcterms:modified>
</cp:coreProperties>
</file>