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 s="1"/>
  <c r="G78" i="1" s="1"/>
  <c r="C78" i="1"/>
  <c r="F77" i="1"/>
  <c r="E77" i="1"/>
  <c r="D77" i="1"/>
  <c r="G77" i="1" s="1"/>
  <c r="C77" i="1"/>
  <c r="F76" i="1"/>
  <c r="E76" i="1"/>
  <c r="D76" i="1" s="1"/>
  <c r="G76" i="1" s="1"/>
  <c r="C76" i="1"/>
  <c r="F75" i="1"/>
  <c r="D75" i="1" s="1"/>
  <c r="G75" i="1" s="1"/>
  <c r="E75" i="1"/>
  <c r="C75" i="1"/>
  <c r="F74" i="1"/>
  <c r="E74" i="1"/>
  <c r="D74" i="1" s="1"/>
  <c r="G74" i="1" s="1"/>
  <c r="C74" i="1"/>
  <c r="C72" i="1" s="1"/>
  <c r="F73" i="1"/>
  <c r="F72" i="1" s="1"/>
  <c r="E73" i="1"/>
  <c r="D73" i="1"/>
  <c r="G73" i="1" s="1"/>
  <c r="C73" i="1"/>
  <c r="E72" i="1"/>
  <c r="F71" i="1"/>
  <c r="D71" i="1" s="1"/>
  <c r="G71" i="1" s="1"/>
  <c r="E71" i="1"/>
  <c r="C71" i="1"/>
  <c r="F70" i="1"/>
  <c r="E70" i="1"/>
  <c r="D70" i="1" s="1"/>
  <c r="G70" i="1" s="1"/>
  <c r="C70" i="1"/>
  <c r="F69" i="1"/>
  <c r="E69" i="1"/>
  <c r="D69" i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/>
  <c r="G58" i="1" s="1"/>
  <c r="C58" i="1"/>
  <c r="C56" i="1" s="1"/>
  <c r="F57" i="1"/>
  <c r="E57" i="1"/>
  <c r="D57" i="1" s="1"/>
  <c r="C57" i="1"/>
  <c r="F56" i="1"/>
  <c r="F55" i="1"/>
  <c r="D55" i="1" s="1"/>
  <c r="G55" i="1" s="1"/>
  <c r="E55" i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E50" i="1" s="1"/>
  <c r="C52" i="1"/>
  <c r="F51" i="1"/>
  <c r="D51" i="1" s="1"/>
  <c r="E51" i="1"/>
  <c r="C51" i="1"/>
  <c r="C50" i="1" s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E29" i="1" s="1"/>
  <c r="E28" i="1" s="1"/>
  <c r="C31" i="1"/>
  <c r="F30" i="1"/>
  <c r="D30" i="1" s="1"/>
  <c r="E30" i="1"/>
  <c r="C30" i="1"/>
  <c r="C29" i="1" s="1"/>
  <c r="C28" i="1" s="1"/>
  <c r="F27" i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D22" i="1" s="1"/>
  <c r="G22" i="1" s="1"/>
  <c r="E22" i="1"/>
  <c r="C22" i="1"/>
  <c r="F21" i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 s="1"/>
  <c r="C16" i="1"/>
  <c r="F15" i="1"/>
  <c r="F14" i="1"/>
  <c r="D14" i="1" s="1"/>
  <c r="G14" i="1" s="1"/>
  <c r="E14" i="1"/>
  <c r="C14" i="1"/>
  <c r="F13" i="1"/>
  <c r="E13" i="1"/>
  <c r="D13" i="1"/>
  <c r="G13" i="1" s="1"/>
  <c r="C13" i="1"/>
  <c r="C12" i="1" s="1"/>
  <c r="E12" i="1"/>
  <c r="G16" i="1" l="1"/>
  <c r="D15" i="1"/>
  <c r="G15" i="1" s="1"/>
  <c r="G30" i="1"/>
  <c r="G36" i="1"/>
  <c r="D35" i="1"/>
  <c r="G35" i="1" s="1"/>
  <c r="G44" i="1"/>
  <c r="D43" i="1"/>
  <c r="G43" i="1" s="1"/>
  <c r="G51" i="1"/>
  <c r="D50" i="1"/>
  <c r="G50" i="1" s="1"/>
  <c r="G57" i="1"/>
  <c r="D56" i="1"/>
  <c r="G56" i="1" s="1"/>
  <c r="G68" i="1"/>
  <c r="D67" i="1"/>
  <c r="G67" i="1" s="1"/>
  <c r="C10" i="1"/>
  <c r="F29" i="1"/>
  <c r="F28" i="1" s="1"/>
  <c r="D31" i="1"/>
  <c r="G31" i="1" s="1"/>
  <c r="E35" i="1"/>
  <c r="E43" i="1"/>
  <c r="F50" i="1"/>
  <c r="D52" i="1"/>
  <c r="G52" i="1" s="1"/>
  <c r="E67" i="1"/>
  <c r="D72" i="1"/>
  <c r="G72" i="1" s="1"/>
  <c r="D12" i="1"/>
  <c r="E15" i="1"/>
  <c r="E10" i="1" s="1"/>
  <c r="D20" i="1"/>
  <c r="G20" i="1" s="1"/>
  <c r="D24" i="1"/>
  <c r="G24" i="1" s="1"/>
  <c r="E56" i="1"/>
  <c r="F12" i="1"/>
  <c r="F20" i="1"/>
  <c r="F24" i="1"/>
  <c r="F10" i="1" l="1"/>
  <c r="G12" i="1"/>
  <c r="D2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<sst xmlns="http://schemas.openxmlformats.org/spreadsheetml/2006/main" count="128" uniqueCount="126">
  <si>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</si>
  <si>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</si>
  <si>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</si>
  <si>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</si>
  <si>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</si>
  <si>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</si>
  <si>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</si>
  <si>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</si>
  <si>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</si>
  <si>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</si>
  <si>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</si>
  <si>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</si>
  <si>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</si>
  <si>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</si>
  <si>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</si>
  <si>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</si>
  <si>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</si>
  <si>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</si>
  <si>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</si>
  <si>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</si>
  <si>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</si>
  <si>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</si>
  <si>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</si>
  <si>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</si>
  <si>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</si>
  <si>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</si>
  <si>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</si>
  <si>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</si>
  <si>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</si>
  <si>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</si>
  <si>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</si>
  <si>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</si>
  <si>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</si>
  <si>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</si>
  <si>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</si>
  <si>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</si>
  <si>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</si>
  <si>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</si>
  <si>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</si>
  <si>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</si>
  <si>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</si>
  <si>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</si>
  <si>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</si>
  <si>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</si>
  <si>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</si>
  <si>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</si>
  <si>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</si>
  <si>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</si>
  <si>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</si>
  <si>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</si>
  <si>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</si>
  <si>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</si>
  <si>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</si>
  <si>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</si>
  <si>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</si>
  <si>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</si>
  <si>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</si>
  <si>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</si>
  <si>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</si>
  <si>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</si>
  <si>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</si>
  <si>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</si>
  <si>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</si>
  <si>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</si>
  <si>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</si>
  <si>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</si>
  <si>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</si>
  <si>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</si>
  <si>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</si>
  <si>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</si>
  <si>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</si>
  <si>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</si>
  <si>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</si>
  <si>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</si>
  <si>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</si>
  <si>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</si>
  <si>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</si>
  <si>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</si>
  <si>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</si>
  <si>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</si>
  <si>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</si>
  <si>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</si>
  <si>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</si>
  <si>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</si>
  <si>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</si>
  <si>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</si>
  <si>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</si>
  <si>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</si>
  <si>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</si>
  <si>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</si>
  <si>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</si>
  <si>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</si>
  <si>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</si>
  <si>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</si>
  <si>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</si>
  <si>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</si>
  <si>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</si>
  <si>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</si>
  <si>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</si>
  <si>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</si>
  <si>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</si>
  <si>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</si>
  <si>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</si>
  <si>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</si>
  <si>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</si>
  <si>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</si>
  <si>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</si>
  <si>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</si>
  <si>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</si>
  <si>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</si>
  <si>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</si>
  <si>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</si>
  <si>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</si>
  <si>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</si>
  <si>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</si>
  <si>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</si>
  <si>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</si>
  <si>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</si>
  <si>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</si>
  <si>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</si>
  <si>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</si>
  <si>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</si>
  <si>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</si>
  <si>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</si>
  <si>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01.04.2023 (текущая дата)</t>
  </si>
  <si>
    <t xml:space="preserve">Справочная таблица к отчету об исполнении местного бюджета по состоянию на 01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</si>
</sst>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3%20&#1052;&#1072;&#1088;&#1090;/&#1050;&#1088;&#1077;&#1076;&#1080;&#1090;&#1086;&#1088;&#1089;&#1082;&#1072;&#1103;%20&#1076;&#1083;&#1103;%20&#1073;&#1102;&#1076;&#1078;&#1077;&#1090;&#1072;%20&#1085;&#1072;%2001.04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8871.9207100000003</v>
          </cell>
        </row>
        <row r="53">
          <cell r="E53">
            <v>0</v>
          </cell>
          <cell r="F53">
            <v>911.18119999999999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116.70498000000001</v>
          </cell>
          <cell r="F60">
            <v>223.36698000000001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29683.526000000002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39806.699870000004</v>
      </c>
      <c r="E10" s="15">
        <f>E12+E15+E19+E20+E23+E24+E28+E34+E35+E41+E42+E43+E47+E48+E49+E50+E55+E56+E64+E65+E66+E67+E71+E72</f>
        <v>29800.23098</v>
      </c>
      <c r="F10" s="15">
        <f>F12+F15+F19+F20+F23+F24+F28+F34+F35+F41+F42+F43+F47+F48+F49+F50+F55+F56+F64+F65+F66+F67+F71+F72</f>
        <v>10006.468890000002</v>
      </c>
      <c r="G10" s="15">
        <f>D10-C10</f>
        <v>9927.0407500000038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0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9783.1019100000012</v>
      </c>
      <c r="E50" s="15">
        <f>SUM(E51:E54)</f>
        <v>0</v>
      </c>
      <c r="F50" s="15">
        <f>SUM(F51:F54)</f>
        <v>9783.1019100000012</v>
      </c>
      <c r="G50" s="15">
        <f t="shared" si="0"/>
        <v>9783.1019100000012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8871.9207100000003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8871.9207100000003</v>
      </c>
      <c r="G52" s="26">
        <f t="shared" si="0"/>
        <v>8871.9207100000003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911.18119999999999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911.18119999999999</v>
      </c>
      <c r="G53" s="26">
        <f t="shared" si="0"/>
        <v>911.18119999999999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340.07195999999999</v>
      </c>
      <c r="E56" s="15">
        <f>SUM(E57:E63)</f>
        <v>116.70498000000001</v>
      </c>
      <c r="F56" s="15">
        <f>SUM(F57:F63)</f>
        <v>223.36698000000001</v>
      </c>
      <c r="G56" s="15">
        <f t="shared" si="0"/>
        <v>143.93884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340.07195999999999</v>
      </c>
      <c r="E60" s="26">
        <f>'[2]Р-ОН (свод)'!E60+'[2]ГП (свод)'!E60+'[2]СП (свод)'!E60</f>
        <v>116.70498000000001</v>
      </c>
      <c r="F60" s="26">
        <f>'[2]Р-ОН (свод)'!F60+'[2]ГП (свод)'!F60+'[2]СП (свод)'!F60</f>
        <v>223.36698000000001</v>
      </c>
      <c r="G60" s="26">
        <f t="shared" si="0"/>
        <v>143.93884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29683.526000000002</v>
      </c>
      <c r="E66" s="15">
        <f>'[2]Р-ОН (свод)'!E66+'[2]ГП (свод)'!E66+'[2]СП (свод)'!E66</f>
        <v>29683.526000000002</v>
      </c>
      <c r="F66" s="15">
        <f>'[2]Р-ОН (свод)'!F66+'[2]ГП (свод)'!F66+'[2]СП (свод)'!F66</f>
        <v>0</v>
      </c>
      <c r="G66" s="15">
        <f t="shared" si="0"/>
        <v>0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2023-04-13T02:07:16Z</dcterms:modified>
</cp:coreProperties>
</file>