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E67" i="1"/>
  <c r="C67" i="1"/>
  <c r="F66" i="1"/>
  <c r="D66" i="1" s="1"/>
  <c r="G66" i="1" s="1"/>
  <c r="E66" i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F44" i="1"/>
  <c r="F43" i="1" s="1"/>
  <c r="E44" i="1"/>
  <c r="D44" i="1"/>
  <c r="G44" i="1" s="1"/>
  <c r="C44" i="1"/>
  <c r="E43" i="1"/>
  <c r="C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F36" i="1"/>
  <c r="F35" i="1" s="1"/>
  <c r="E36" i="1"/>
  <c r="D36" i="1"/>
  <c r="G36" i="1" s="1"/>
  <c r="C36" i="1"/>
  <c r="E35" i="1"/>
  <c r="C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E24" i="1"/>
  <c r="C24" i="1"/>
  <c r="F23" i="1"/>
  <c r="D23" i="1" s="1"/>
  <c r="G23" i="1" s="1"/>
  <c r="E23" i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E20" i="1"/>
  <c r="C20" i="1"/>
  <c r="F19" i="1"/>
  <c r="D19" i="1" s="1"/>
  <c r="G19" i="1" s="1"/>
  <c r="E19" i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C12" i="1" s="1"/>
  <c r="F13" i="1"/>
  <c r="F12" i="1" s="1"/>
  <c r="E13" i="1"/>
  <c r="C13" i="1"/>
  <c r="E12" i="1"/>
  <c r="G16" i="1" l="1"/>
  <c r="D15" i="1"/>
  <c r="G15" i="1" s="1"/>
  <c r="G73" i="1"/>
  <c r="D72" i="1"/>
  <c r="G72" i="1" s="1"/>
  <c r="F10" i="1"/>
  <c r="G30" i="1"/>
  <c r="D29" i="1"/>
  <c r="G51" i="1"/>
  <c r="D50" i="1"/>
  <c r="G50" i="1" s="1"/>
  <c r="C10" i="1"/>
  <c r="G57" i="1"/>
  <c r="D56" i="1"/>
  <c r="G56" i="1" s="1"/>
  <c r="D68" i="1"/>
  <c r="E15" i="1"/>
  <c r="E10" i="1" s="1"/>
  <c r="D20" i="1"/>
  <c r="G20" i="1" s="1"/>
  <c r="E56" i="1"/>
  <c r="E72" i="1"/>
  <c r="D13" i="1"/>
  <c r="D25" i="1"/>
  <c r="E29" i="1"/>
  <c r="E28" i="1" s="1"/>
  <c r="D35" i="1"/>
  <c r="G35" i="1" s="1"/>
  <c r="D43" i="1"/>
  <c r="G43" i="1" s="1"/>
  <c r="E50" i="1"/>
  <c r="G25" i="1" l="1"/>
  <c r="D24" i="1"/>
  <c r="G24" i="1" s="1"/>
  <c r="G13" i="1"/>
  <c r="D12" i="1"/>
  <c r="G29" i="1"/>
  <c r="D28" i="1"/>
  <c r="G28" i="1" s="1"/>
  <c r="G68" i="1"/>
  <c r="D67" i="1"/>
  <c r="G67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<sst xmlns="http://schemas.openxmlformats.org/spreadsheetml/2006/main" count="128" uniqueCount="126">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</sst>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1%20&#1053;&#1086;&#1103;&#1073;&#1088;&#1100;/&#1050;&#1088;&#1077;&#1076;&#1080;&#1090;&#1086;&#1088;&#1089;&#1082;&#1072;&#1103;%20&#1076;&#1083;&#1103;%20&#1073;&#1102;&#1076;&#1078;&#1077;&#1090;&#1072;%20&#1085;&#1072;%2001.1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9.0256299999999996</v>
          </cell>
        </row>
        <row r="32">
          <cell r="C32">
            <v>0</v>
          </cell>
          <cell r="E32">
            <v>0</v>
          </cell>
          <cell r="F32">
            <v>56.126139999999999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222.85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13630.37658</v>
          </cell>
        </row>
        <row r="53">
          <cell r="E53">
            <v>0</v>
          </cell>
          <cell r="F53">
            <v>930.92461000000003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159.17008999999999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307.09284000000002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1735.47909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17051.044979999999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17051.044979999999</v>
      </c>
      <c r="G10" s="15">
        <f>D10-C10</f>
        <v>-12828.614140000001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65.151769999999999</v>
      </c>
      <c r="E28" s="15">
        <f>E29+E33</f>
        <v>0</v>
      </c>
      <c r="F28" s="15">
        <f>F29+F33</f>
        <v>65.151769999999999</v>
      </c>
      <c r="G28" s="15">
        <f t="shared" si="0"/>
        <v>65.151769999999999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65.151769999999999</v>
      </c>
      <c r="E29" s="27">
        <f>E30+E31+E32</f>
        <v>0</v>
      </c>
      <c r="F29" s="27">
        <f>F30+F31+F32</f>
        <v>65.151769999999999</v>
      </c>
      <c r="G29" s="26">
        <f t="shared" si="0"/>
        <v>65.151769999999999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9.0256299999999996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9.0256299999999996</v>
      </c>
      <c r="G31" s="26">
        <f t="shared" si="0"/>
        <v>9.0256299999999996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56.126139999999999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56.126139999999999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159.17008999999999</v>
      </c>
      <c r="E35" s="15">
        <f>SUM(E36:E40)</f>
        <v>0</v>
      </c>
      <c r="F35" s="15">
        <f>SUM(F36:F40)</f>
        <v>159.17008999999999</v>
      </c>
      <c r="G35" s="15">
        <f t="shared" si="0"/>
        <v>159.17008999999999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159.17008999999999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159.17008999999999</v>
      </c>
      <c r="G36" s="26">
        <f t="shared" si="0"/>
        <v>159.17008999999999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222.85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222.85</v>
      </c>
      <c r="G41" s="15">
        <f t="shared" si="0"/>
        <v>222.85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14561.30119</v>
      </c>
      <c r="E50" s="15">
        <f>SUM(E51:E54)</f>
        <v>0</v>
      </c>
      <c r="F50" s="15">
        <f>SUM(F51:F54)</f>
        <v>14561.30119</v>
      </c>
      <c r="G50" s="15">
        <f t="shared" si="0"/>
        <v>14561.30119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13630.37658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13630.37658</v>
      </c>
      <c r="G52" s="26">
        <f t="shared" si="0"/>
        <v>13630.37658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930.92461000000003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930.92461000000003</v>
      </c>
      <c r="G53" s="26">
        <f t="shared" si="0"/>
        <v>930.92461000000003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307.09284000000002</v>
      </c>
      <c r="E56" s="15">
        <f>SUM(E57:E63)</f>
        <v>0</v>
      </c>
      <c r="F56" s="15">
        <f>SUM(F57:F63)</f>
        <v>307.09284000000002</v>
      </c>
      <c r="G56" s="15">
        <f t="shared" si="0"/>
        <v>110.95972000000003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307.09284000000002</v>
      </c>
      <c r="E60" s="26">
        <f>'[2]Р-ОН (свод)'!E60+'[2]ГП (свод)'!E60+'[2]СП (свод)'!E60</f>
        <v>0</v>
      </c>
      <c r="F60" s="26">
        <f>'[2]Р-ОН (свод)'!F60+'[2]ГП (свод)'!F60+'[2]СП (свод)'!F60</f>
        <v>307.09284000000002</v>
      </c>
      <c r="G60" s="26">
        <f t="shared" si="0"/>
        <v>110.95972000000003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1735.47909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1735.47909</v>
      </c>
      <c r="G66" s="15">
        <f t="shared" si="0"/>
        <v>-27948.046910000001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2023-12-13T05:04:55Z</dcterms:modified>
</cp:coreProperties>
</file>