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РАЙОН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 s="1"/>
  <c r="G80" i="1" s="1"/>
  <c r="C80" i="1"/>
  <c r="F79" i="1"/>
  <c r="E79" i="1"/>
  <c r="D79" i="1" s="1"/>
  <c r="C79" i="1"/>
  <c r="F78" i="1"/>
  <c r="D78" i="1" s="1"/>
  <c r="G78" i="1" s="1"/>
  <c r="E78" i="1"/>
  <c r="C78" i="1"/>
  <c r="F77" i="1"/>
  <c r="E77" i="1"/>
  <c r="C77" i="1"/>
  <c r="F76" i="1"/>
  <c r="E76" i="1"/>
  <c r="C76" i="1"/>
  <c r="F75" i="1"/>
  <c r="E75" i="1"/>
  <c r="D75" i="1" s="1"/>
  <c r="G75" i="1" s="1"/>
  <c r="C75" i="1"/>
  <c r="F74" i="1"/>
  <c r="E74" i="1"/>
  <c r="D74" i="1"/>
  <c r="G74" i="1" s="1"/>
  <c r="C74" i="1"/>
  <c r="F73" i="1"/>
  <c r="E73" i="1"/>
  <c r="D73" i="1" s="1"/>
  <c r="C73" i="1"/>
  <c r="C72" i="1" s="1"/>
  <c r="F72" i="1"/>
  <c r="F71" i="1"/>
  <c r="E71" i="1"/>
  <c r="D71" i="1" s="1"/>
  <c r="C71" i="1"/>
  <c r="F70" i="1"/>
  <c r="D70" i="1" s="1"/>
  <c r="G70" i="1" s="1"/>
  <c r="E70" i="1"/>
  <c r="C70" i="1"/>
  <c r="F69" i="1"/>
  <c r="E69" i="1"/>
  <c r="C69" i="1"/>
  <c r="F68" i="1"/>
  <c r="E68" i="1"/>
  <c r="E67" i="1" s="1"/>
  <c r="C68" i="1"/>
  <c r="C67" i="1" s="1"/>
  <c r="F66" i="1"/>
  <c r="D66" i="1" s="1"/>
  <c r="G66" i="1" s="1"/>
  <c r="E66" i="1"/>
  <c r="C66" i="1"/>
  <c r="F65" i="1"/>
  <c r="E65" i="1"/>
  <c r="D65" i="1" s="1"/>
  <c r="G65" i="1" s="1"/>
  <c r="C65" i="1"/>
  <c r="F64" i="1"/>
  <c r="E64" i="1"/>
  <c r="C64" i="1"/>
  <c r="F63" i="1"/>
  <c r="E63" i="1"/>
  <c r="C63" i="1"/>
  <c r="F62" i="1"/>
  <c r="D62" i="1" s="1"/>
  <c r="G62" i="1" s="1"/>
  <c r="E62" i="1"/>
  <c r="C62" i="1"/>
  <c r="F61" i="1"/>
  <c r="E61" i="1"/>
  <c r="D61" i="1" s="1"/>
  <c r="G61" i="1" s="1"/>
  <c r="C61" i="1"/>
  <c r="F60" i="1"/>
  <c r="E60" i="1"/>
  <c r="C60" i="1"/>
  <c r="F59" i="1"/>
  <c r="E59" i="1"/>
  <c r="C59" i="1"/>
  <c r="F58" i="1"/>
  <c r="D58" i="1" s="1"/>
  <c r="G58" i="1" s="1"/>
  <c r="E58" i="1"/>
  <c r="C58" i="1"/>
  <c r="F57" i="1"/>
  <c r="F56" i="1" s="1"/>
  <c r="E57" i="1"/>
  <c r="D57" i="1" s="1"/>
  <c r="C57" i="1"/>
  <c r="F55" i="1"/>
  <c r="E55" i="1"/>
  <c r="D55" i="1" s="1"/>
  <c r="G55" i="1" s="1"/>
  <c r="C55" i="1"/>
  <c r="F54" i="1"/>
  <c r="E54" i="1"/>
  <c r="C54" i="1"/>
  <c r="F53" i="1"/>
  <c r="E53" i="1"/>
  <c r="C53" i="1"/>
  <c r="F52" i="1"/>
  <c r="E52" i="1"/>
  <c r="D52" i="1" s="1"/>
  <c r="G52" i="1" s="1"/>
  <c r="C52" i="1"/>
  <c r="F51" i="1"/>
  <c r="F50" i="1" s="1"/>
  <c r="E51" i="1"/>
  <c r="C51" i="1"/>
  <c r="F49" i="1"/>
  <c r="E49" i="1"/>
  <c r="C49" i="1"/>
  <c r="F48" i="1"/>
  <c r="E48" i="1"/>
  <c r="D48" i="1" s="1"/>
  <c r="G48" i="1" s="1"/>
  <c r="C48" i="1"/>
  <c r="F47" i="1"/>
  <c r="E47" i="1"/>
  <c r="D47" i="1" s="1"/>
  <c r="C47" i="1"/>
  <c r="F46" i="1"/>
  <c r="E46" i="1"/>
  <c r="C46" i="1"/>
  <c r="F45" i="1"/>
  <c r="E45" i="1"/>
  <c r="C45" i="1"/>
  <c r="F44" i="1"/>
  <c r="F43" i="1" s="1"/>
  <c r="E44" i="1"/>
  <c r="D44" i="1" s="1"/>
  <c r="C44" i="1"/>
  <c r="C43" i="1" s="1"/>
  <c r="F42" i="1"/>
  <c r="E42" i="1"/>
  <c r="C42" i="1"/>
  <c r="F41" i="1"/>
  <c r="E41" i="1"/>
  <c r="D41" i="1" s="1"/>
  <c r="G41" i="1" s="1"/>
  <c r="C41" i="1"/>
  <c r="F40" i="1"/>
  <c r="E40" i="1"/>
  <c r="D40" i="1" s="1"/>
  <c r="C40" i="1"/>
  <c r="F39" i="1"/>
  <c r="E39" i="1"/>
  <c r="C39" i="1"/>
  <c r="F38" i="1"/>
  <c r="F35" i="1" s="1"/>
  <c r="E38" i="1"/>
  <c r="C38" i="1"/>
  <c r="F37" i="1"/>
  <c r="E37" i="1"/>
  <c r="D37" i="1" s="1"/>
  <c r="G37" i="1" s="1"/>
  <c r="C37" i="1"/>
  <c r="F36" i="1"/>
  <c r="E36" i="1"/>
  <c r="D36" i="1" s="1"/>
  <c r="C36" i="1"/>
  <c r="C35" i="1" s="1"/>
  <c r="F34" i="1"/>
  <c r="E34" i="1"/>
  <c r="D34" i="1" s="1"/>
  <c r="G34" i="1" s="1"/>
  <c r="C34" i="1"/>
  <c r="F33" i="1"/>
  <c r="E33" i="1"/>
  <c r="D33" i="1" s="1"/>
  <c r="C33" i="1"/>
  <c r="F32" i="1"/>
  <c r="E32" i="1"/>
  <c r="C32" i="1"/>
  <c r="F31" i="1"/>
  <c r="D31" i="1" s="1"/>
  <c r="G31" i="1" s="1"/>
  <c r="E31" i="1"/>
  <c r="C31" i="1"/>
  <c r="F30" i="1"/>
  <c r="F29" i="1" s="1"/>
  <c r="F28" i="1" s="1"/>
  <c r="E30" i="1"/>
  <c r="D30" i="1" s="1"/>
  <c r="C30" i="1"/>
  <c r="C29" i="1" s="1"/>
  <c r="F27" i="1"/>
  <c r="E27" i="1"/>
  <c r="D27" i="1" s="1"/>
  <c r="G27" i="1" s="1"/>
  <c r="C27" i="1"/>
  <c r="F26" i="1"/>
  <c r="E26" i="1"/>
  <c r="D26" i="1" s="1"/>
  <c r="C26" i="1"/>
  <c r="F25" i="1"/>
  <c r="F24" i="1" s="1"/>
  <c r="E25" i="1"/>
  <c r="C25" i="1"/>
  <c r="C24" i="1" s="1"/>
  <c r="F23" i="1"/>
  <c r="E23" i="1"/>
  <c r="D23" i="1" s="1"/>
  <c r="C23" i="1"/>
  <c r="F22" i="1"/>
  <c r="E22" i="1"/>
  <c r="C22" i="1"/>
  <c r="F21" i="1"/>
  <c r="F20" i="1" s="1"/>
  <c r="E21" i="1"/>
  <c r="D21" i="1" s="1"/>
  <c r="G21" i="1" s="1"/>
  <c r="C21" i="1"/>
  <c r="C20" i="1" s="1"/>
  <c r="E20" i="1"/>
  <c r="F19" i="1"/>
  <c r="E19" i="1"/>
  <c r="C19" i="1"/>
  <c r="F18" i="1"/>
  <c r="E18" i="1"/>
  <c r="C18" i="1"/>
  <c r="F17" i="1"/>
  <c r="E17" i="1"/>
  <c r="D17" i="1" s="1"/>
  <c r="C17" i="1"/>
  <c r="F16" i="1"/>
  <c r="F15" i="1" s="1"/>
  <c r="E16" i="1"/>
  <c r="E15" i="1" s="1"/>
  <c r="C16" i="1"/>
  <c r="F14" i="1"/>
  <c r="E14" i="1"/>
  <c r="C14" i="1"/>
  <c r="F13" i="1"/>
  <c r="F12" i="1" s="1"/>
  <c r="E13" i="1"/>
  <c r="E12" i="1" s="1"/>
  <c r="C13" i="1"/>
  <c r="D25" i="1" l="1"/>
  <c r="G25" i="1" s="1"/>
  <c r="C12" i="1"/>
  <c r="D14" i="1"/>
  <c r="G14" i="1" s="1"/>
  <c r="C15" i="1"/>
  <c r="D19" i="1"/>
  <c r="G19" i="1" s="1"/>
  <c r="D22" i="1"/>
  <c r="G22" i="1" s="1"/>
  <c r="D32" i="1"/>
  <c r="D29" i="1" s="1"/>
  <c r="D39" i="1"/>
  <c r="G39" i="1" s="1"/>
  <c r="D46" i="1"/>
  <c r="G46" i="1" s="1"/>
  <c r="C50" i="1"/>
  <c r="D53" i="1"/>
  <c r="G53" i="1" s="1"/>
  <c r="D54" i="1"/>
  <c r="G54" i="1" s="1"/>
  <c r="D59" i="1"/>
  <c r="G59" i="1" s="1"/>
  <c r="D60" i="1"/>
  <c r="G60" i="1" s="1"/>
  <c r="D63" i="1"/>
  <c r="G63" i="1" s="1"/>
  <c r="D64" i="1"/>
  <c r="G64" i="1" s="1"/>
  <c r="D77" i="1"/>
  <c r="G77" i="1" s="1"/>
  <c r="D16" i="1"/>
  <c r="G16" i="1" s="1"/>
  <c r="D18" i="1"/>
  <c r="G18" i="1" s="1"/>
  <c r="E24" i="1"/>
  <c r="C28" i="1"/>
  <c r="D38" i="1"/>
  <c r="G38" i="1" s="1"/>
  <c r="D42" i="1"/>
  <c r="G42" i="1" s="1"/>
  <c r="D45" i="1"/>
  <c r="G45" i="1" s="1"/>
  <c r="D49" i="1"/>
  <c r="G49" i="1" s="1"/>
  <c r="D51" i="1"/>
  <c r="C56" i="1"/>
  <c r="D69" i="1"/>
  <c r="G69" i="1" s="1"/>
  <c r="D76" i="1"/>
  <c r="G76" i="1" s="1"/>
  <c r="G23" i="1"/>
  <c r="G26" i="1"/>
  <c r="G33" i="1"/>
  <c r="G40" i="1"/>
  <c r="G47" i="1"/>
  <c r="F67" i="1"/>
  <c r="F10" i="1" s="1"/>
  <c r="G71" i="1"/>
  <c r="G79" i="1"/>
  <c r="G51" i="1"/>
  <c r="D50" i="1"/>
  <c r="G50" i="1" s="1"/>
  <c r="G30" i="1"/>
  <c r="G44" i="1"/>
  <c r="G57" i="1"/>
  <c r="G36" i="1"/>
  <c r="G73" i="1"/>
  <c r="D72" i="1"/>
  <c r="G72" i="1" s="1"/>
  <c r="C10" i="1"/>
  <c r="E35" i="1"/>
  <c r="E43" i="1"/>
  <c r="D68" i="1"/>
  <c r="G17" i="1"/>
  <c r="D24" i="1"/>
  <c r="G24" i="1" s="1"/>
  <c r="E56" i="1"/>
  <c r="E72" i="1"/>
  <c r="D13" i="1"/>
  <c r="E29" i="1"/>
  <c r="E28" i="1" s="1"/>
  <c r="E50" i="1"/>
  <c r="D15" i="1" l="1"/>
  <c r="G15" i="1" s="1"/>
  <c r="D56" i="1"/>
  <c r="G56" i="1" s="1"/>
  <c r="D20" i="1"/>
  <c r="G20" i="1" s="1"/>
  <c r="D35" i="1"/>
  <c r="G35" i="1" s="1"/>
  <c r="D43" i="1"/>
  <c r="G43" i="1" s="1"/>
  <c r="E10" i="1"/>
  <c r="G68" i="1"/>
  <c r="D67" i="1"/>
  <c r="G67" i="1" s="1"/>
  <c r="G13" i="1"/>
  <c r="D12" i="1"/>
  <c r="G29" i="1"/>
  <c r="D28" i="1"/>
  <c r="G28" i="1" s="1"/>
  <c r="G12" i="1" l="1"/>
  <c r="D10" i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<sst xmlns="http://schemas.openxmlformats.org/spreadsheetml/2006/main" count="128" uniqueCount="126">
  <si>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</si>
  <si>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</si>
  <si>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</si>
  <si>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</si>
  <si>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</si>
  <si>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</si>
  <si>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</si>
  <si>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</si>
  <si>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</si>
  <si>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</si>
  <si>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</si>
  <si>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</si>
  <si>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</si>
  <si>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</si>
  <si>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</si>
  <si>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</si>
  <si>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</si>
  <si>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</si>
  <si>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</si>
  <si>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</si>
  <si>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</si>
  <si>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</si>
  <si>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</si>
  <si>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</si>
  <si>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</si>
  <si>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</si>
  <si>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</si>
  <si>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</si>
  <si>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</si>
  <si>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</si>
  <si>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</si>
  <si>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</si>
  <si>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</si>
  <si>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</si>
  <si>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</si>
  <si>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</si>
  <si>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</si>
  <si>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</si>
  <si>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</si>
  <si>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</si>
  <si>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</si>
  <si>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</si>
  <si>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задолженность предыдущего года</t>
  </si>
  <si>
    <t xml:space="preserve">Начальник бюджетного отдела </t>
  </si>
  <si>
    <t>Г. Г. Уржумцева</t>
  </si>
  <si>
    <t>Главный бухгалтер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</si>
  <si>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</si>
  <si>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</si>
  <si>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</si>
  <si>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</si>
  <si>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</si>
  <si>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</si>
  <si>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</si>
  <si>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</si>
  <si>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</si>
  <si>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</si>
  <si>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</si>
  <si>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</si>
  <si>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</si>
  <si>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</si>
  <si>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</si>
  <si>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</si>
  <si>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</si>
  <si>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</si>
  <si>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</si>
  <si>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</si>
  <si>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</si>
  <si>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</si>
  <si>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</si>
  <si>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</si>
  <si>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</si>
  <si>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</si>
  <si>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</si>
  <si>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</si>
  <si>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</si>
  <si>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</si>
  <si>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</si>
  <si>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</si>
  <si>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</si>
  <si>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</si>
  <si>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</si>
  <si>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</si>
  <si>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</si>
  <si>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</si>
  <si>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</si>
  <si>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</si>
  <si>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</si>
  <si>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</si>
  <si>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</si>
  <si>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</si>
  <si>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</si>
  <si>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</si>
  <si>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</si>
  <si>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</si>
  <si>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</si>
  <si>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</si>
  <si>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</si>
  <si>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</si>
  <si>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</si>
  <si>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</si>
  <si>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</si>
  <si>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</si>
  <si>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</si>
  <si>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</si>
  <si>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</si>
  <si>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</si>
  <si>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</si>
  <si>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</si>
  <si>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</si>
  <si>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</si>
  <si>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</si>
  <si>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</si>
  <si>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</si>
  <si>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</si>
  <si>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</si>
  <si>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</si>
  <si>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</si>
  <si>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А.В. Герасимова</t>
  </si>
  <si>
    <t>К.Ю. Антипова</t>
  </si>
  <si>
    <t>Исполнитель:  Главный специалист отдела БУиО</t>
  </si>
  <si>
    <t>тыс.рублей</t>
  </si>
  <si>
    <t>Журавская Е.Э. Телефон 8 (42135) 2-24-52</t>
  </si>
  <si>
    <t>на 01.01.2021 (начало года)</t>
  </si>
  <si>
    <t>Изменение  с 01.01.2021 по 01.01.2022</t>
  </si>
  <si>
    <t>на 01.10.2021 (текущая дата)</t>
  </si>
  <si>
    <t>Справочная таблица к отчету об исполнении местного бюджета по состоянию на 01 октября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</si>
</sst>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2" fillId="0" borderId="0" xfId="0" applyFont="1"/>
    <xf numFmtId="0" fontId="1" fillId="2" borderId="0" xfId="0" applyFont="1" applyFill="1"/>
    <xf numFmtId="0" fontId="2" fillId="2" borderId="0" xfId="0" applyFont="1" applyFill="1" applyBorder="1"/>
    <xf numFmtId="164" fontId="7" fillId="2" borderId="0" xfId="0" applyNumberFormat="1" applyFont="1" applyFill="1" applyBorder="1" applyAlignment="1">
      <alignment horizontal="right"/>
    </xf>
    <xf numFmtId="0" fontId="1" fillId="2" borderId="0" xfId="0" applyFont="1" applyFill="1" applyBorder="1"/>
    <xf numFmtId="165" fontId="1" fillId="2" borderId="0" xfId="0" applyNumberFormat="1" applyFont="1" applyFill="1" applyBorder="1"/>
    <xf numFmtId="0" fontId="2" fillId="2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2" borderId="1" xfId="0" applyNumberFormat="1" applyFont="1" applyFill="1" applyBorder="1" applyAlignment="1">
      <alignment horizontal="right"/>
    </xf>
    <xf numFmtId="166" fontId="11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13" fillId="0" borderId="0" xfId="0" applyFont="1" applyFill="1"/>
    <xf numFmtId="0" fontId="13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1/9%20&#1057;&#1077;&#1085;&#1090;&#1103;&#1073;&#1088;&#1100;/&#1050;&#1088;&#1077;&#1076;&#1080;&#1090;&#1086;&#1088;&#1089;&#1082;&#1072;&#1103;%20&#1076;&#1083;&#1103;%20&#1073;&#1102;&#1076;&#1078;&#1077;&#1090;&#1072;%20&#1085;&#1072;%2001.10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1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">
          <cell r="C19">
            <v>1161</v>
          </cell>
        </row>
      </sheetData>
      <sheetData sheetId="9">
        <row r="19">
          <cell r="C19">
            <v>527.06043</v>
          </cell>
        </row>
        <row r="21">
          <cell r="F21">
            <v>0</v>
          </cell>
        </row>
      </sheetData>
      <sheetData sheetId="10">
        <row r="19">
          <cell r="C19">
            <v>975.88234</v>
          </cell>
        </row>
      </sheetData>
      <sheetData sheetId="11"/>
      <sheetData sheetId="12">
        <row r="19">
          <cell r="C19">
            <v>2.2727900000000001</v>
          </cell>
        </row>
        <row r="23">
          <cell r="F23">
            <v>0</v>
          </cell>
        </row>
      </sheetData>
      <sheetData sheetId="13">
        <row r="19">
          <cell r="C19">
            <v>1.3956200000000001</v>
          </cell>
        </row>
      </sheetData>
      <sheetData sheetId="14"/>
      <sheetData sheetId="15">
        <row r="52">
          <cell r="C52">
            <v>912.83123000000001</v>
          </cell>
          <cell r="E52">
            <v>0</v>
          </cell>
        </row>
        <row r="53">
          <cell r="C53">
            <v>476.45048000000003</v>
          </cell>
          <cell r="E53">
            <v>328.33224999999999</v>
          </cell>
          <cell r="F53">
            <v>948.01553999999999</v>
          </cell>
        </row>
        <row r="66">
          <cell r="F66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workbookViewId="0">
      <selection activeCell="B102" sqref="B102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1.7109375" style="1" customWidth="1"/>
    <col min="4" max="4" width="12.7109375" style="1" customWidth="1"/>
    <col min="5" max="6" width="13.28515625" style="1" customWidth="1"/>
    <col min="7" max="7" width="12.2851562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1.7109375" style="1" customWidth="1"/>
    <col min="260" max="260" width="12.7109375" style="1" customWidth="1"/>
    <col min="261" max="261" width="11.140625" style="1" customWidth="1"/>
    <col min="262" max="262" width="12.28515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1.7109375" style="1" customWidth="1"/>
    <col min="516" max="516" width="12.7109375" style="1" customWidth="1"/>
    <col min="517" max="517" width="11.140625" style="1" customWidth="1"/>
    <col min="518" max="518" width="12.28515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1.7109375" style="1" customWidth="1"/>
    <col min="772" max="772" width="12.7109375" style="1" customWidth="1"/>
    <col min="773" max="773" width="11.140625" style="1" customWidth="1"/>
    <col min="774" max="774" width="12.28515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1.7109375" style="1" customWidth="1"/>
    <col min="1028" max="1028" width="12.7109375" style="1" customWidth="1"/>
    <col min="1029" max="1029" width="11.140625" style="1" customWidth="1"/>
    <col min="1030" max="1030" width="12.28515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1.7109375" style="1" customWidth="1"/>
    <col min="1284" max="1284" width="12.7109375" style="1" customWidth="1"/>
    <col min="1285" max="1285" width="11.140625" style="1" customWidth="1"/>
    <col min="1286" max="1286" width="12.28515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1.7109375" style="1" customWidth="1"/>
    <col min="1540" max="1540" width="12.7109375" style="1" customWidth="1"/>
    <col min="1541" max="1541" width="11.140625" style="1" customWidth="1"/>
    <col min="1542" max="1542" width="12.28515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1.7109375" style="1" customWidth="1"/>
    <col min="1796" max="1796" width="12.7109375" style="1" customWidth="1"/>
    <col min="1797" max="1797" width="11.140625" style="1" customWidth="1"/>
    <col min="1798" max="1798" width="12.28515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1.7109375" style="1" customWidth="1"/>
    <col min="2052" max="2052" width="12.7109375" style="1" customWidth="1"/>
    <col min="2053" max="2053" width="11.140625" style="1" customWidth="1"/>
    <col min="2054" max="2054" width="12.28515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1.7109375" style="1" customWidth="1"/>
    <col min="2308" max="2308" width="12.7109375" style="1" customWidth="1"/>
    <col min="2309" max="2309" width="11.140625" style="1" customWidth="1"/>
    <col min="2310" max="2310" width="12.28515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1.7109375" style="1" customWidth="1"/>
    <col min="2564" max="2564" width="12.7109375" style="1" customWidth="1"/>
    <col min="2565" max="2565" width="11.140625" style="1" customWidth="1"/>
    <col min="2566" max="2566" width="12.28515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1.7109375" style="1" customWidth="1"/>
    <col min="2820" max="2820" width="12.7109375" style="1" customWidth="1"/>
    <col min="2821" max="2821" width="11.140625" style="1" customWidth="1"/>
    <col min="2822" max="2822" width="12.28515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1.7109375" style="1" customWidth="1"/>
    <col min="3076" max="3076" width="12.7109375" style="1" customWidth="1"/>
    <col min="3077" max="3077" width="11.140625" style="1" customWidth="1"/>
    <col min="3078" max="3078" width="12.28515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1.7109375" style="1" customWidth="1"/>
    <col min="3332" max="3332" width="12.7109375" style="1" customWidth="1"/>
    <col min="3333" max="3333" width="11.140625" style="1" customWidth="1"/>
    <col min="3334" max="3334" width="12.28515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1.7109375" style="1" customWidth="1"/>
    <col min="3588" max="3588" width="12.7109375" style="1" customWidth="1"/>
    <col min="3589" max="3589" width="11.140625" style="1" customWidth="1"/>
    <col min="3590" max="3590" width="12.28515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1.7109375" style="1" customWidth="1"/>
    <col min="3844" max="3844" width="12.7109375" style="1" customWidth="1"/>
    <col min="3845" max="3845" width="11.140625" style="1" customWidth="1"/>
    <col min="3846" max="3846" width="12.28515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1.7109375" style="1" customWidth="1"/>
    <col min="4100" max="4100" width="12.7109375" style="1" customWidth="1"/>
    <col min="4101" max="4101" width="11.140625" style="1" customWidth="1"/>
    <col min="4102" max="4102" width="12.28515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1.7109375" style="1" customWidth="1"/>
    <col min="4356" max="4356" width="12.7109375" style="1" customWidth="1"/>
    <col min="4357" max="4357" width="11.140625" style="1" customWidth="1"/>
    <col min="4358" max="4358" width="12.28515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1.7109375" style="1" customWidth="1"/>
    <col min="4612" max="4612" width="12.7109375" style="1" customWidth="1"/>
    <col min="4613" max="4613" width="11.140625" style="1" customWidth="1"/>
    <col min="4614" max="4614" width="12.28515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1.7109375" style="1" customWidth="1"/>
    <col min="4868" max="4868" width="12.7109375" style="1" customWidth="1"/>
    <col min="4869" max="4869" width="11.140625" style="1" customWidth="1"/>
    <col min="4870" max="4870" width="12.28515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1.7109375" style="1" customWidth="1"/>
    <col min="5124" max="5124" width="12.7109375" style="1" customWidth="1"/>
    <col min="5125" max="5125" width="11.140625" style="1" customWidth="1"/>
    <col min="5126" max="5126" width="12.28515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1.7109375" style="1" customWidth="1"/>
    <col min="5380" max="5380" width="12.7109375" style="1" customWidth="1"/>
    <col min="5381" max="5381" width="11.140625" style="1" customWidth="1"/>
    <col min="5382" max="5382" width="12.28515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1.7109375" style="1" customWidth="1"/>
    <col min="5636" max="5636" width="12.7109375" style="1" customWidth="1"/>
    <col min="5637" max="5637" width="11.140625" style="1" customWidth="1"/>
    <col min="5638" max="5638" width="12.28515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1.7109375" style="1" customWidth="1"/>
    <col min="5892" max="5892" width="12.7109375" style="1" customWidth="1"/>
    <col min="5893" max="5893" width="11.140625" style="1" customWidth="1"/>
    <col min="5894" max="5894" width="12.28515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1.7109375" style="1" customWidth="1"/>
    <col min="6148" max="6148" width="12.7109375" style="1" customWidth="1"/>
    <col min="6149" max="6149" width="11.140625" style="1" customWidth="1"/>
    <col min="6150" max="6150" width="12.28515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1.7109375" style="1" customWidth="1"/>
    <col min="6404" max="6404" width="12.7109375" style="1" customWidth="1"/>
    <col min="6405" max="6405" width="11.140625" style="1" customWidth="1"/>
    <col min="6406" max="6406" width="12.28515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1.7109375" style="1" customWidth="1"/>
    <col min="6660" max="6660" width="12.7109375" style="1" customWidth="1"/>
    <col min="6661" max="6661" width="11.140625" style="1" customWidth="1"/>
    <col min="6662" max="6662" width="12.28515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1.7109375" style="1" customWidth="1"/>
    <col min="6916" max="6916" width="12.7109375" style="1" customWidth="1"/>
    <col min="6917" max="6917" width="11.140625" style="1" customWidth="1"/>
    <col min="6918" max="6918" width="12.28515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1.7109375" style="1" customWidth="1"/>
    <col min="7172" max="7172" width="12.7109375" style="1" customWidth="1"/>
    <col min="7173" max="7173" width="11.140625" style="1" customWidth="1"/>
    <col min="7174" max="7174" width="12.28515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1.7109375" style="1" customWidth="1"/>
    <col min="7428" max="7428" width="12.7109375" style="1" customWidth="1"/>
    <col min="7429" max="7429" width="11.140625" style="1" customWidth="1"/>
    <col min="7430" max="7430" width="12.28515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1.7109375" style="1" customWidth="1"/>
    <col min="7684" max="7684" width="12.7109375" style="1" customWidth="1"/>
    <col min="7685" max="7685" width="11.140625" style="1" customWidth="1"/>
    <col min="7686" max="7686" width="12.28515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1.7109375" style="1" customWidth="1"/>
    <col min="7940" max="7940" width="12.7109375" style="1" customWidth="1"/>
    <col min="7941" max="7941" width="11.140625" style="1" customWidth="1"/>
    <col min="7942" max="7942" width="12.28515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1.7109375" style="1" customWidth="1"/>
    <col min="8196" max="8196" width="12.7109375" style="1" customWidth="1"/>
    <col min="8197" max="8197" width="11.140625" style="1" customWidth="1"/>
    <col min="8198" max="8198" width="12.28515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1.7109375" style="1" customWidth="1"/>
    <col min="8452" max="8452" width="12.7109375" style="1" customWidth="1"/>
    <col min="8453" max="8453" width="11.140625" style="1" customWidth="1"/>
    <col min="8454" max="8454" width="12.28515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1.7109375" style="1" customWidth="1"/>
    <col min="8708" max="8708" width="12.7109375" style="1" customWidth="1"/>
    <col min="8709" max="8709" width="11.140625" style="1" customWidth="1"/>
    <col min="8710" max="8710" width="12.28515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1.7109375" style="1" customWidth="1"/>
    <col min="8964" max="8964" width="12.7109375" style="1" customWidth="1"/>
    <col min="8965" max="8965" width="11.140625" style="1" customWidth="1"/>
    <col min="8966" max="8966" width="12.28515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1.7109375" style="1" customWidth="1"/>
    <col min="9220" max="9220" width="12.7109375" style="1" customWidth="1"/>
    <col min="9221" max="9221" width="11.140625" style="1" customWidth="1"/>
    <col min="9222" max="9222" width="12.28515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1.7109375" style="1" customWidth="1"/>
    <col min="9476" max="9476" width="12.7109375" style="1" customWidth="1"/>
    <col min="9477" max="9477" width="11.140625" style="1" customWidth="1"/>
    <col min="9478" max="9478" width="12.28515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1.7109375" style="1" customWidth="1"/>
    <col min="9732" max="9732" width="12.7109375" style="1" customWidth="1"/>
    <col min="9733" max="9733" width="11.140625" style="1" customWidth="1"/>
    <col min="9734" max="9734" width="12.28515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1.7109375" style="1" customWidth="1"/>
    <col min="9988" max="9988" width="12.7109375" style="1" customWidth="1"/>
    <col min="9989" max="9989" width="11.140625" style="1" customWidth="1"/>
    <col min="9990" max="9990" width="12.28515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1.7109375" style="1" customWidth="1"/>
    <col min="10244" max="10244" width="12.7109375" style="1" customWidth="1"/>
    <col min="10245" max="10245" width="11.140625" style="1" customWidth="1"/>
    <col min="10246" max="10246" width="12.28515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1.7109375" style="1" customWidth="1"/>
    <col min="10500" max="10500" width="12.7109375" style="1" customWidth="1"/>
    <col min="10501" max="10501" width="11.140625" style="1" customWidth="1"/>
    <col min="10502" max="10502" width="12.28515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1.7109375" style="1" customWidth="1"/>
    <col min="10756" max="10756" width="12.7109375" style="1" customWidth="1"/>
    <col min="10757" max="10757" width="11.140625" style="1" customWidth="1"/>
    <col min="10758" max="10758" width="12.28515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1.7109375" style="1" customWidth="1"/>
    <col min="11012" max="11012" width="12.7109375" style="1" customWidth="1"/>
    <col min="11013" max="11013" width="11.140625" style="1" customWidth="1"/>
    <col min="11014" max="11014" width="12.28515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1.7109375" style="1" customWidth="1"/>
    <col min="11268" max="11268" width="12.7109375" style="1" customWidth="1"/>
    <col min="11269" max="11269" width="11.140625" style="1" customWidth="1"/>
    <col min="11270" max="11270" width="12.28515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1.7109375" style="1" customWidth="1"/>
    <col min="11524" max="11524" width="12.7109375" style="1" customWidth="1"/>
    <col min="11525" max="11525" width="11.140625" style="1" customWidth="1"/>
    <col min="11526" max="11526" width="12.28515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1.7109375" style="1" customWidth="1"/>
    <col min="11780" max="11780" width="12.7109375" style="1" customWidth="1"/>
    <col min="11781" max="11781" width="11.140625" style="1" customWidth="1"/>
    <col min="11782" max="11782" width="12.28515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1.7109375" style="1" customWidth="1"/>
    <col min="12036" max="12036" width="12.7109375" style="1" customWidth="1"/>
    <col min="12037" max="12037" width="11.140625" style="1" customWidth="1"/>
    <col min="12038" max="12038" width="12.28515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1.7109375" style="1" customWidth="1"/>
    <col min="12292" max="12292" width="12.7109375" style="1" customWidth="1"/>
    <col min="12293" max="12293" width="11.140625" style="1" customWidth="1"/>
    <col min="12294" max="12294" width="12.28515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1.7109375" style="1" customWidth="1"/>
    <col min="12548" max="12548" width="12.7109375" style="1" customWidth="1"/>
    <col min="12549" max="12549" width="11.140625" style="1" customWidth="1"/>
    <col min="12550" max="12550" width="12.28515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1.7109375" style="1" customWidth="1"/>
    <col min="12804" max="12804" width="12.7109375" style="1" customWidth="1"/>
    <col min="12805" max="12805" width="11.140625" style="1" customWidth="1"/>
    <col min="12806" max="12806" width="12.28515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1.7109375" style="1" customWidth="1"/>
    <col min="13060" max="13060" width="12.7109375" style="1" customWidth="1"/>
    <col min="13061" max="13061" width="11.140625" style="1" customWidth="1"/>
    <col min="13062" max="13062" width="12.28515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1.7109375" style="1" customWidth="1"/>
    <col min="13316" max="13316" width="12.7109375" style="1" customWidth="1"/>
    <col min="13317" max="13317" width="11.140625" style="1" customWidth="1"/>
    <col min="13318" max="13318" width="12.28515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1.7109375" style="1" customWidth="1"/>
    <col min="13572" max="13572" width="12.7109375" style="1" customWidth="1"/>
    <col min="13573" max="13573" width="11.140625" style="1" customWidth="1"/>
    <col min="13574" max="13574" width="12.28515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1.7109375" style="1" customWidth="1"/>
    <col min="13828" max="13828" width="12.7109375" style="1" customWidth="1"/>
    <col min="13829" max="13829" width="11.140625" style="1" customWidth="1"/>
    <col min="13830" max="13830" width="12.28515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1.7109375" style="1" customWidth="1"/>
    <col min="14084" max="14084" width="12.7109375" style="1" customWidth="1"/>
    <col min="14085" max="14085" width="11.140625" style="1" customWidth="1"/>
    <col min="14086" max="14086" width="12.28515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1.7109375" style="1" customWidth="1"/>
    <col min="14340" max="14340" width="12.7109375" style="1" customWidth="1"/>
    <col min="14341" max="14341" width="11.140625" style="1" customWidth="1"/>
    <col min="14342" max="14342" width="12.28515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1.7109375" style="1" customWidth="1"/>
    <col min="14596" max="14596" width="12.7109375" style="1" customWidth="1"/>
    <col min="14597" max="14597" width="11.140625" style="1" customWidth="1"/>
    <col min="14598" max="14598" width="12.28515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1.7109375" style="1" customWidth="1"/>
    <col min="14852" max="14852" width="12.7109375" style="1" customWidth="1"/>
    <col min="14853" max="14853" width="11.140625" style="1" customWidth="1"/>
    <col min="14854" max="14854" width="12.28515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1.7109375" style="1" customWidth="1"/>
    <col min="15108" max="15108" width="12.7109375" style="1" customWidth="1"/>
    <col min="15109" max="15109" width="11.140625" style="1" customWidth="1"/>
    <col min="15110" max="15110" width="12.28515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1.7109375" style="1" customWidth="1"/>
    <col min="15364" max="15364" width="12.7109375" style="1" customWidth="1"/>
    <col min="15365" max="15365" width="11.140625" style="1" customWidth="1"/>
    <col min="15366" max="15366" width="12.28515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1.7109375" style="1" customWidth="1"/>
    <col min="15620" max="15620" width="12.7109375" style="1" customWidth="1"/>
    <col min="15621" max="15621" width="11.140625" style="1" customWidth="1"/>
    <col min="15622" max="15622" width="12.28515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1.7109375" style="1" customWidth="1"/>
    <col min="15876" max="15876" width="12.7109375" style="1" customWidth="1"/>
    <col min="15877" max="15877" width="11.140625" style="1" customWidth="1"/>
    <col min="15878" max="15878" width="12.28515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1.7109375" style="1" customWidth="1"/>
    <col min="16132" max="16132" width="12.7109375" style="1" customWidth="1"/>
    <col min="16133" max="16133" width="11.140625" style="1" customWidth="1"/>
    <col min="16134" max="16134" width="12.28515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64" t="s">
        <v>0</v>
      </c>
      <c r="B1" s="64"/>
      <c r="C1" s="64"/>
      <c r="D1" s="64"/>
      <c r="E1" s="64"/>
      <c r="F1" s="64"/>
      <c r="G1" s="64"/>
      <c r="H1" s="64"/>
    </row>
    <row r="2" spans="1:11" ht="18.75" x14ac:dyDescent="0.3">
      <c r="B2" s="65" t="s">
        <v>1</v>
      </c>
      <c r="C2" s="65"/>
      <c r="D2" s="65"/>
      <c r="E2" s="65"/>
      <c r="F2" s="65"/>
      <c r="G2" s="65"/>
      <c r="H2" s="65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66" t="s">
        <v>125</v>
      </c>
      <c r="B4" s="66"/>
      <c r="C4" s="67"/>
      <c r="D4" s="67"/>
      <c r="E4" s="67"/>
      <c r="F4" s="67"/>
      <c r="G4" s="67"/>
      <c r="H4" s="68"/>
    </row>
    <row r="5" spans="1:11" x14ac:dyDescent="0.2">
      <c r="B5" s="64" t="s">
        <v>2</v>
      </c>
      <c r="C5" s="64"/>
      <c r="D5" s="64"/>
      <c r="E5" s="64"/>
      <c r="F5" s="64"/>
      <c r="G5" s="64"/>
      <c r="H5" s="64"/>
    </row>
    <row r="6" spans="1:11" x14ac:dyDescent="0.2">
      <c r="H6" s="3" t="s">
        <v>120</v>
      </c>
    </row>
    <row r="7" spans="1:11" ht="22.15" customHeight="1" x14ac:dyDescent="0.2">
      <c r="A7" s="69" t="s">
        <v>3</v>
      </c>
      <c r="B7" s="69" t="s">
        <v>4</v>
      </c>
      <c r="C7" s="69" t="s">
        <v>122</v>
      </c>
      <c r="D7" s="71" t="s">
        <v>124</v>
      </c>
      <c r="E7" s="73" t="s">
        <v>41</v>
      </c>
      <c r="F7" s="74"/>
      <c r="G7" s="69" t="s">
        <v>123</v>
      </c>
      <c r="H7" s="75" t="s">
        <v>5</v>
      </c>
    </row>
    <row r="8" spans="1:11" ht="38.25" x14ac:dyDescent="0.2">
      <c r="A8" s="70"/>
      <c r="B8" s="70"/>
      <c r="C8" s="70"/>
      <c r="D8" s="72"/>
      <c r="E8" s="24" t="s">
        <v>42</v>
      </c>
      <c r="F8" s="24" t="s">
        <v>47</v>
      </c>
      <c r="G8" s="70"/>
      <c r="H8" s="76"/>
    </row>
    <row r="9" spans="1:11" s="4" customFormat="1" ht="15" customHeight="1" x14ac:dyDescent="0.25">
      <c r="A9" s="25">
        <v>1</v>
      </c>
      <c r="B9" s="25">
        <v>2</v>
      </c>
      <c r="C9" s="25">
        <v>3</v>
      </c>
      <c r="D9" s="25" t="s">
        <v>48</v>
      </c>
      <c r="E9" s="25">
        <v>5</v>
      </c>
      <c r="F9" s="25">
        <v>6</v>
      </c>
      <c r="G9" s="25" t="s">
        <v>49</v>
      </c>
      <c r="H9" s="25">
        <v>8</v>
      </c>
    </row>
    <row r="10" spans="1:11" s="9" customFormat="1" ht="25.5" x14ac:dyDescent="0.15">
      <c r="A10" s="26"/>
      <c r="B10" s="27" t="s">
        <v>6</v>
      </c>
      <c r="C10" s="28">
        <f>C12+C15+C19+C20+C23+C24+C28+C34+C35+C41+C42+C43+C47+C48+C49+C50+C55+C56+C64+C65+C66+C67+C71+C72</f>
        <v>4056.8928900000001</v>
      </c>
      <c r="D10" s="28">
        <f>D12+D15+D19+D20+D23+D24+D28+D34+D35+D41+D42+D43+D47+D48+D49+D50+D55+D56+D64+D65+D66+D67+D71+D72</f>
        <v>1276.34779</v>
      </c>
      <c r="E10" s="28">
        <f>E12+E15+E19+E20+E23+E24+E28+E34+E35+E41+E42+E43+E47+E48+E49+E50+E55+E56+E64+E65+E66+E67+E71+E72</f>
        <v>328.33224999999999</v>
      </c>
      <c r="F10" s="28">
        <f>F12+F15+F19+F20+F23+F24+F28+F34+F35+F41+F42+F43+F47+F48+F49+F50+F55+F56+F64+F65+F66+F67+F71+F72</f>
        <v>948.01553999999999</v>
      </c>
      <c r="G10" s="28">
        <f>D10-C10</f>
        <v>-2780.5451000000003</v>
      </c>
      <c r="H10" s="29"/>
      <c r="I10" s="6"/>
      <c r="J10" s="7"/>
      <c r="K10" s="8"/>
    </row>
    <row r="11" spans="1:11" s="4" customFormat="1" x14ac:dyDescent="0.15">
      <c r="A11" s="30"/>
      <c r="B11" s="31" t="s">
        <v>7</v>
      </c>
      <c r="C11" s="32"/>
      <c r="D11" s="32"/>
      <c r="E11" s="32"/>
      <c r="F11" s="32"/>
      <c r="G11" s="33"/>
      <c r="H11" s="34"/>
      <c r="J11" s="7"/>
    </row>
    <row r="12" spans="1:11" s="10" customFormat="1" x14ac:dyDescent="0.2">
      <c r="A12" s="35">
        <v>211</v>
      </c>
      <c r="B12" s="27" t="s">
        <v>8</v>
      </c>
      <c r="C12" s="28">
        <f>C13+C14</f>
        <v>0</v>
      </c>
      <c r="D12" s="28">
        <f>D13+D14</f>
        <v>0</v>
      </c>
      <c r="E12" s="28">
        <f>E13+E14</f>
        <v>0</v>
      </c>
      <c r="F12" s="28">
        <f>F13+F14</f>
        <v>0</v>
      </c>
      <c r="G12" s="28">
        <f t="shared" ref="G12:G75" si="0">D12-C12</f>
        <v>0</v>
      </c>
      <c r="H12" s="36"/>
      <c r="J12" s="7"/>
    </row>
    <row r="13" spans="1:11" s="11" customFormat="1" ht="25.5" x14ac:dyDescent="0.2">
      <c r="A13" s="37" t="s">
        <v>50</v>
      </c>
      <c r="B13" s="38" t="s">
        <v>51</v>
      </c>
      <c r="C13" s="39">
        <f>'[1]901 Адм-ция'!C13+'[1]902 Образов'!C13+'[1]903 Культура'!C13+'[1]945 Фин.упр.'!C13+'[1]952 КУМИ'!C13+'[1]953 Собр.деп.'!C13+'[1]954 Мол.пол.'!C13+'[1]955 ЖКХ'!C13</f>
        <v>0</v>
      </c>
      <c r="D13" s="39">
        <f>E13+F13</f>
        <v>0</v>
      </c>
      <c r="E13" s="39">
        <f>'[1]901 Адм-ция'!E13+'[1]902 Образов'!E13+'[1]903 Культура'!E13+'[1]945 Фин.упр.'!E13+'[1]952 КУМИ'!E13+'[1]953 Собр.деп.'!E13+'[1]954 Мол.пол.'!E13+'[1]955 ЖКХ'!E13</f>
        <v>0</v>
      </c>
      <c r="F13" s="39">
        <f>'[1]901 Адм-ция'!F13+'[1]902 Образов'!F13+'[1]903 Культура'!F13+'[1]945 Фин.упр.'!F13+'[1]952 КУМИ'!F13+'[1]953 Собр.деп.'!F13+'[1]954 Мол.пол.'!F13+'[1]955 ЖКХ'!F13</f>
        <v>0</v>
      </c>
      <c r="G13" s="39">
        <f t="shared" si="0"/>
        <v>0</v>
      </c>
      <c r="H13" s="36"/>
      <c r="J13" s="7"/>
      <c r="K13" s="12"/>
    </row>
    <row r="14" spans="1:11" ht="25.5" x14ac:dyDescent="0.2">
      <c r="A14" s="37" t="s">
        <v>52</v>
      </c>
      <c r="B14" s="38" t="s">
        <v>53</v>
      </c>
      <c r="C14" s="39">
        <f>'[1]901 Адм-ция'!C14+'[1]902 Образов'!C14+'[1]903 Культура'!C14+'[1]945 Фин.упр.'!C14+'[1]952 КУМИ'!C14+'[1]953 Собр.деп.'!C14+'[1]954 Мол.пол.'!C14+'[1]955 ЖКХ'!C14</f>
        <v>0</v>
      </c>
      <c r="D14" s="39">
        <f>E14+F14</f>
        <v>0</v>
      </c>
      <c r="E14" s="39">
        <f>'[1]901 Адм-ция'!E14+'[1]902 Образов'!E14+'[1]903 Культура'!E14+'[1]945 Фин.упр.'!E14+'[1]952 КУМИ'!E14+'[1]953 Собр.деп.'!E14+'[1]954 Мол.пол.'!E14+'[1]955 ЖКХ'!E14</f>
        <v>0</v>
      </c>
      <c r="F14" s="39">
        <f>'[1]901 Адм-ция'!F14+'[1]902 Образов'!F14+'[1]903 Культура'!F14+'[1]945 Фин.упр.'!F14+'[1]952 КУМИ'!F14+'[1]953 Собр.деп.'!F14+'[1]954 Мол.пол.'!F14+'[1]955 ЖКХ'!F14</f>
        <v>0</v>
      </c>
      <c r="G14" s="39">
        <f t="shared" si="0"/>
        <v>0</v>
      </c>
      <c r="H14" s="36"/>
      <c r="J14" s="7"/>
    </row>
    <row r="15" spans="1:11" ht="25.5" x14ac:dyDescent="0.2">
      <c r="A15" s="35">
        <v>212</v>
      </c>
      <c r="B15" s="27" t="s">
        <v>54</v>
      </c>
      <c r="C15" s="28">
        <f>SUM(C16:C18)</f>
        <v>0</v>
      </c>
      <c r="D15" s="28">
        <f>SUM(D16:D18)</f>
        <v>0</v>
      </c>
      <c r="E15" s="28">
        <f>SUM(E16:E18)</f>
        <v>0</v>
      </c>
      <c r="F15" s="28">
        <f>SUM(F16:F18)</f>
        <v>0</v>
      </c>
      <c r="G15" s="28">
        <f t="shared" si="0"/>
        <v>0</v>
      </c>
      <c r="H15" s="5"/>
      <c r="J15" s="7"/>
    </row>
    <row r="16" spans="1:11" ht="25.5" x14ac:dyDescent="0.2">
      <c r="A16" s="37" t="s">
        <v>9</v>
      </c>
      <c r="B16" s="38" t="s">
        <v>55</v>
      </c>
      <c r="C16" s="40">
        <f>'[1]901 Адм-ция'!C16+'[1]902 Образов'!C16+'[1]903 Культура'!C16+'[1]945 Фин.упр.'!C16+'[1]952 КУМИ'!C16+'[1]953 Собр.деп.'!C16+'[1]954 Мол.пол.'!C16+'[1]955 ЖКХ'!C16</f>
        <v>0</v>
      </c>
      <c r="D16" s="40">
        <f>E16+F16</f>
        <v>0</v>
      </c>
      <c r="E16" s="40">
        <f>'[1]901 Адм-ция'!E16+'[1]902 Образов'!E16+'[1]903 Культура'!E16+'[1]945 Фин.упр.'!E16+'[1]952 КУМИ'!E16+'[1]953 Собр.деп.'!E16+'[1]954 Мол.пол.'!E16+'[1]955 ЖКХ'!E16</f>
        <v>0</v>
      </c>
      <c r="F16" s="40">
        <f>'[1]901 Адм-ция'!F16+'[1]902 Образов'!F16+'[1]903 Культура'!F16+'[1]945 Фин.упр.'!F16+'[1]952 КУМИ'!F16+'[1]953 Собр.деп.'!F16+'[1]954 Мол.пол.'!F16+'[1]955 ЖКХ'!F16</f>
        <v>0</v>
      </c>
      <c r="G16" s="39">
        <f t="shared" si="0"/>
        <v>0</v>
      </c>
      <c r="H16" s="41"/>
      <c r="J16" s="7"/>
    </row>
    <row r="17" spans="1:10" ht="15" customHeight="1" x14ac:dyDescent="0.2">
      <c r="A17" s="37" t="s">
        <v>11</v>
      </c>
      <c r="B17" s="38" t="s">
        <v>10</v>
      </c>
      <c r="C17" s="40">
        <f>'[1]901 Адм-ция'!C17+'[1]902 Образов'!C17+'[1]903 Культура'!C17+'[1]945 Фин.упр.'!C17+'[1]952 КУМИ'!C17+'[1]953 Собр.деп.'!C17+'[1]954 Мол.пол.'!C17+'[1]955 ЖКХ'!C17</f>
        <v>0</v>
      </c>
      <c r="D17" s="40">
        <f>E17+F17</f>
        <v>0</v>
      </c>
      <c r="E17" s="40">
        <f>'[1]901 Адм-ция'!E17+'[1]902 Образов'!E17+'[1]903 Культура'!E17+'[1]945 Фин.упр.'!E17+'[1]952 КУМИ'!E17+'[1]953 Собр.деп.'!E17+'[1]954 Мол.пол.'!E17+'[1]955 ЖКХ'!E17</f>
        <v>0</v>
      </c>
      <c r="F17" s="40">
        <f>'[1]901 Адм-ция'!F17+'[1]902 Образов'!F17+'[1]903 Культура'!F17+'[1]945 Фин.упр.'!F17+'[1]952 КУМИ'!F17+'[1]953 Собр.деп.'!F17+'[1]954 Мол.пол.'!F17+'[1]955 ЖКХ'!F17</f>
        <v>0</v>
      </c>
      <c r="G17" s="39">
        <f t="shared" si="0"/>
        <v>0</v>
      </c>
      <c r="H17" s="41"/>
      <c r="J17" s="7"/>
    </row>
    <row r="18" spans="1:10" x14ac:dyDescent="0.2">
      <c r="A18" s="37" t="s">
        <v>56</v>
      </c>
      <c r="B18" s="38" t="s">
        <v>57</v>
      </c>
      <c r="C18" s="40">
        <f>'[1]901 Адм-ция'!C18+'[1]902 Образов'!C18+'[1]903 Культура'!C18+'[1]945 Фин.упр.'!C18+'[1]952 КУМИ'!C18+'[1]953 Собр.деп.'!C18+'[1]954 Мол.пол.'!C18+'[1]955 ЖКХ'!C18</f>
        <v>0</v>
      </c>
      <c r="D18" s="40">
        <f>E18+F18</f>
        <v>0</v>
      </c>
      <c r="E18" s="40">
        <f>'[1]901 Адм-ция'!E18+'[1]902 Образов'!E18+'[1]903 Культура'!E18+'[1]945 Фин.упр.'!E18+'[1]952 КУМИ'!E18+'[1]953 Собр.деп.'!E18+'[1]954 Мол.пол.'!E18+'[1]955 ЖКХ'!E18</f>
        <v>0</v>
      </c>
      <c r="F18" s="40">
        <f>'[1]901 Адм-ция'!F18+'[1]902 Образов'!F18+'[1]903 Культура'!F18+'[1]945 Фин.упр.'!F18+'[1]952 КУМИ'!F18+'[1]953 Собр.деп.'!F18+'[1]954 Мол.пол.'!F18+'[1]955 ЖКХ'!F18</f>
        <v>0</v>
      </c>
      <c r="G18" s="39">
        <f t="shared" si="0"/>
        <v>0</v>
      </c>
      <c r="H18" s="41"/>
      <c r="J18" s="7"/>
    </row>
    <row r="19" spans="1:10" x14ac:dyDescent="0.2">
      <c r="A19" s="35">
        <v>213</v>
      </c>
      <c r="B19" s="27" t="s">
        <v>58</v>
      </c>
      <c r="C19" s="28">
        <f>'[1]901 Адм-ция'!C19+'[1]902 Образов'!C19+'[1]903 Культура'!C19+'[1]945 Фин.упр.'!C19+'[1]952 КУМИ'!C19+'[1]953 Собр.деп.'!C19+'[1]954 Мол.пол.'!C19+'[1]955 ЖКХ'!C19</f>
        <v>2667.6111799999999</v>
      </c>
      <c r="D19" s="28">
        <f>E19+F19</f>
        <v>0</v>
      </c>
      <c r="E19" s="28">
        <f>'[1]901 Адм-ция'!E19+'[1]902 Образов'!E19+'[1]903 Культура'!E19+'[1]945 Фин.упр.'!E19+'[1]952 КУМИ'!E19+'[1]953 Собр.деп.'!E19+'[1]954 Мол.пол.'!E19+'[1]955 ЖКХ'!E19</f>
        <v>0</v>
      </c>
      <c r="F19" s="28">
        <f>'[1]901 Адм-ция'!F19+'[1]902 Образов'!F19+'[1]903 Культура'!F19+'[1]945 Фин.упр.'!F19+'[1]952 КУМИ'!F19+'[1]953 Собр.деп.'!F19+'[1]954 Мол.пол.'!F19+'[1]955 ЖКХ'!F19</f>
        <v>0</v>
      </c>
      <c r="G19" s="28">
        <f t="shared" si="0"/>
        <v>-2667.6111799999999</v>
      </c>
      <c r="H19" s="36"/>
      <c r="J19" s="7"/>
    </row>
    <row r="20" spans="1:10" ht="25.5" x14ac:dyDescent="0.2">
      <c r="A20" s="35">
        <v>214</v>
      </c>
      <c r="B20" s="27" t="s">
        <v>59</v>
      </c>
      <c r="C20" s="28">
        <f>C21+C22</f>
        <v>0</v>
      </c>
      <c r="D20" s="28">
        <f>D21+D22</f>
        <v>0</v>
      </c>
      <c r="E20" s="28">
        <f>E21+E22</f>
        <v>0</v>
      </c>
      <c r="F20" s="28">
        <f>F21+F22</f>
        <v>0</v>
      </c>
      <c r="G20" s="28">
        <f t="shared" si="0"/>
        <v>0</v>
      </c>
      <c r="H20" s="36"/>
      <c r="J20" s="7"/>
    </row>
    <row r="21" spans="1:10" s="10" customFormat="1" ht="25.5" x14ac:dyDescent="0.2">
      <c r="A21" s="42" t="s">
        <v>60</v>
      </c>
      <c r="B21" s="38" t="s">
        <v>61</v>
      </c>
      <c r="C21" s="39">
        <f>'[1]901 Адм-ция'!C21+'[1]902 Образов'!C21+'[1]903 Культура'!C21+'[1]945 Фин.упр.'!C21+'[1]952 КУМИ'!C21+'[1]953 Собр.деп.'!C21+'[1]954 Мол.пол.'!C21+'[1]955 ЖКХ'!C21</f>
        <v>0</v>
      </c>
      <c r="D21" s="39">
        <f>E21+F21</f>
        <v>0</v>
      </c>
      <c r="E21" s="39">
        <f>'[1]901 Адм-ция'!E21+'[1]902 Образов'!E21+'[1]903 Культура'!E21+'[1]945 Фин.упр.'!E21+'[1]952 КУМИ'!E21+'[1]953 Собр.деп.'!E21+'[1]954 Мол.пол.'!E21+'[1]955 ЖКХ'!E21</f>
        <v>0</v>
      </c>
      <c r="F21" s="39">
        <f>'[1]901 Адм-ция'!F21+'[1]902 Образов'!F21+'[1]903 Культура'!F21+'[1]945 Фин.упр.'!F21+'[1]952 КУМИ'!F21+'[1]953 Собр.деп.'!F21+'[1]954 Мол.пол.'!F21+'[1]955 ЖКХ'!F21</f>
        <v>0</v>
      </c>
      <c r="G21" s="39">
        <f t="shared" si="0"/>
        <v>0</v>
      </c>
      <c r="H21" s="36"/>
      <c r="J21" s="7"/>
    </row>
    <row r="22" spans="1:10" s="13" customFormat="1" x14ac:dyDescent="0.2">
      <c r="A22" s="42" t="s">
        <v>62</v>
      </c>
      <c r="B22" s="38" t="s">
        <v>63</v>
      </c>
      <c r="C22" s="39">
        <f>'[1]901 Адм-ция'!C22+'[1]902 Образов'!C22+'[1]903 Культура'!C22+'[1]945 Фин.упр.'!C22+'[1]952 КУМИ'!C22+'[1]953 Собр.деп.'!C22+'[1]954 Мол.пол.'!C22+'[1]955 ЖКХ'!C22</f>
        <v>0</v>
      </c>
      <c r="D22" s="39">
        <f>E22+F22</f>
        <v>0</v>
      </c>
      <c r="E22" s="39">
        <f>'[1]901 Адм-ция'!E22+'[1]902 Образов'!E22+'[1]903 Культура'!E22+'[1]945 Фин.упр.'!E22+'[1]952 КУМИ'!E22+'[1]953 Собр.деп.'!E22+'[1]954 Мол.пол.'!E22+'[1]955 ЖКХ'!E22</f>
        <v>0</v>
      </c>
      <c r="F22" s="39">
        <f>'[1]901 Адм-ция'!F22+'[1]902 Образов'!F22+'[1]903 Культура'!F22+'[1]945 Фин.упр.'!F22+'[1]952 КУМИ'!F22+'[1]953 Собр.деп.'!F22+'[1]954 Мол.пол.'!F22+'[1]955 ЖКХ'!F22</f>
        <v>0</v>
      </c>
      <c r="G22" s="39">
        <f t="shared" si="0"/>
        <v>0</v>
      </c>
      <c r="H22" s="36"/>
      <c r="J22" s="7"/>
    </row>
    <row r="23" spans="1:10" s="10" customFormat="1" x14ac:dyDescent="0.2">
      <c r="A23" s="35">
        <v>221</v>
      </c>
      <c r="B23" s="43" t="s">
        <v>12</v>
      </c>
      <c r="C23" s="28">
        <f>'[1]901 Адм-ция'!C23+'[1]902 Образов'!C23+'[1]903 Культура'!C23+'[1]945 Фин.упр.'!C23+'[1]952 КУМИ'!C23+'[1]953 Собр.деп.'!C23+'[1]954 Мол.пол.'!C23+'[1]955 ЖКХ'!C23</f>
        <v>0</v>
      </c>
      <c r="D23" s="28">
        <f>E23+F23</f>
        <v>0</v>
      </c>
      <c r="E23" s="28">
        <f>'[1]901 Адм-ция'!E23+'[1]902 Образов'!E23+'[1]903 Культура'!E23+'[1]945 Фин.упр.'!E23+'[1]952 КУМИ'!E23+'[1]953 Собр.деп.'!E23+'[1]954 Мол.пол.'!E23+'[1]955 ЖКХ'!E23</f>
        <v>0</v>
      </c>
      <c r="F23" s="28">
        <f>'[1]901 Адм-ция'!F23+'[1]902 Образов'!F23+'[1]903 Культура'!F23+'[1]945 Фин.упр.'!F23+'[1]952 КУМИ'!F23+'[1]953 Собр.деп.'!F23+'[1]954 Мол.пол.'!F23+'[1]955 ЖКХ'!F23</f>
        <v>0</v>
      </c>
      <c r="G23" s="28">
        <f t="shared" si="0"/>
        <v>0</v>
      </c>
      <c r="H23" s="44"/>
      <c r="J23" s="7"/>
    </row>
    <row r="24" spans="1:10" x14ac:dyDescent="0.2">
      <c r="A24" s="35">
        <v>222</v>
      </c>
      <c r="B24" s="43" t="s">
        <v>13</v>
      </c>
      <c r="C24" s="28">
        <f>C25+C26+C27</f>
        <v>0</v>
      </c>
      <c r="D24" s="28">
        <f>D25+D26+D27</f>
        <v>0</v>
      </c>
      <c r="E24" s="28">
        <f>E25+E26+E27</f>
        <v>0</v>
      </c>
      <c r="F24" s="28">
        <f>F25+F26+F27</f>
        <v>0</v>
      </c>
      <c r="G24" s="28">
        <f t="shared" si="0"/>
        <v>0</v>
      </c>
      <c r="H24" s="36"/>
      <c r="J24" s="7"/>
    </row>
    <row r="25" spans="1:10" ht="63.75" x14ac:dyDescent="0.2">
      <c r="A25" s="37" t="s">
        <v>14</v>
      </c>
      <c r="B25" s="38" t="s">
        <v>64</v>
      </c>
      <c r="C25" s="40">
        <f>'[1]901 Адм-ция'!C25+'[1]902 Образов'!C25+'[1]903 Культура'!C25+'[1]945 Фин.упр.'!C25+'[1]952 КУМИ'!C25+'[1]953 Собр.деп.'!C25+'[1]954 Мол.пол.'!C25+'[1]955 ЖКХ'!C25</f>
        <v>0</v>
      </c>
      <c r="D25" s="39">
        <f>E25+F25</f>
        <v>0</v>
      </c>
      <c r="E25" s="39">
        <f>'[1]901 Адм-ция'!E25+'[1]902 Образов'!E25+'[1]903 Культура'!E25+'[1]945 Фин.упр.'!E25+'[1]952 КУМИ'!E25+'[1]953 Собр.деп.'!E25+'[1]954 Мол.пол.'!E25+'[1]955 ЖКХ'!E25</f>
        <v>0</v>
      </c>
      <c r="F25" s="39">
        <f>'[1]901 Адм-ция'!F25+'[1]902 Образов'!F25+'[1]903 Культура'!F25+'[1]945 Фин.упр.'!F25+'[1]952 КУМИ'!F25+'[1]953 Собр.деп.'!F25+'[1]954 Мол.пол.'!F25+'[1]955 ЖКХ'!F25</f>
        <v>0</v>
      </c>
      <c r="G25" s="39">
        <f t="shared" si="0"/>
        <v>0</v>
      </c>
      <c r="H25" s="41"/>
      <c r="J25" s="7"/>
    </row>
    <row r="26" spans="1:10" ht="38.25" x14ac:dyDescent="0.2">
      <c r="A26" s="37" t="s">
        <v>15</v>
      </c>
      <c r="B26" s="38" t="s">
        <v>65</v>
      </c>
      <c r="C26" s="40">
        <f>'[1]901 Адм-ция'!C26+'[1]902 Образов'!C26+'[1]903 Культура'!C26+'[1]945 Фин.упр.'!C26+'[1]952 КУМИ'!C26+'[1]953 Собр.деп.'!C26+'[1]954 Мол.пол.'!C26+'[1]955 ЖКХ'!C26</f>
        <v>0</v>
      </c>
      <c r="D26" s="39">
        <f>E26+F26</f>
        <v>0</v>
      </c>
      <c r="E26" s="39">
        <f>'[1]901 Адм-ция'!E26+'[1]902 Образов'!E26+'[1]903 Культура'!E26+'[1]945 Фин.упр.'!E26+'[1]952 КУМИ'!E26+'[1]953 Собр.деп.'!E26+'[1]954 Мол.пол.'!E26+'[1]955 ЖКХ'!E26</f>
        <v>0</v>
      </c>
      <c r="F26" s="39">
        <f>'[1]901 Адм-ция'!F26+'[1]902 Образов'!F26+'[1]903 Культура'!F26+'[1]945 Фин.упр.'!F26+'[1]952 КУМИ'!F26+'[1]953 Собр.деп.'!F26+'[1]954 Мол.пол.'!F26+'[1]955 ЖКХ'!F26</f>
        <v>0</v>
      </c>
      <c r="G26" s="39">
        <f t="shared" si="0"/>
        <v>0</v>
      </c>
      <c r="H26" s="41"/>
      <c r="J26" s="7"/>
    </row>
    <row r="27" spans="1:10" s="10" customFormat="1" ht="102" x14ac:dyDescent="0.2">
      <c r="A27" s="37" t="s">
        <v>66</v>
      </c>
      <c r="B27" s="38" t="s">
        <v>67</v>
      </c>
      <c r="C27" s="40">
        <f>'[1]901 Адм-ция'!C27+'[1]902 Образов'!C27+'[1]903 Культура'!C27+'[1]945 Фин.упр.'!C27+'[1]952 КУМИ'!C27+'[1]953 Собр.деп.'!C27+'[1]954 Мол.пол.'!C27+'[1]955 ЖКХ'!C27</f>
        <v>0</v>
      </c>
      <c r="D27" s="39">
        <f>E27+F27</f>
        <v>0</v>
      </c>
      <c r="E27" s="39">
        <f>'[1]901 Адм-ция'!E27+'[1]902 Образов'!E27+'[1]903 Культура'!E27+'[1]945 Фин.упр.'!E27+'[1]952 КУМИ'!E27+'[1]953 Собр.деп.'!E27+'[1]954 Мол.пол.'!E27+'[1]955 ЖКХ'!E27</f>
        <v>0</v>
      </c>
      <c r="F27" s="39">
        <f>'[1]901 Адм-ция'!F27+'[1]902 Образов'!F27+'[1]903 Культура'!F27+'[1]945 Фин.упр.'!F27+'[1]952 КУМИ'!F27+'[1]953 Собр.деп.'!F27+'[1]954 Мол.пол.'!F27+'[1]955 ЖКХ'!F27</f>
        <v>0</v>
      </c>
      <c r="G27" s="39">
        <f t="shared" si="0"/>
        <v>0</v>
      </c>
      <c r="H27" s="41"/>
      <c r="J27" s="7"/>
    </row>
    <row r="28" spans="1:10" s="14" customFormat="1" x14ac:dyDescent="0.2">
      <c r="A28" s="35">
        <v>223</v>
      </c>
      <c r="B28" s="43" t="s">
        <v>16</v>
      </c>
      <c r="C28" s="28">
        <f>C29+C33</f>
        <v>0</v>
      </c>
      <c r="D28" s="28">
        <f>D29+D33</f>
        <v>0</v>
      </c>
      <c r="E28" s="28">
        <f>E29+E33</f>
        <v>0</v>
      </c>
      <c r="F28" s="28">
        <f>F29+F33</f>
        <v>0</v>
      </c>
      <c r="G28" s="28">
        <f t="shared" si="0"/>
        <v>0</v>
      </c>
      <c r="H28" s="36"/>
      <c r="J28" s="7"/>
    </row>
    <row r="29" spans="1:10" s="14" customFormat="1" ht="102.75" customHeight="1" x14ac:dyDescent="0.2">
      <c r="A29" s="37" t="s">
        <v>17</v>
      </c>
      <c r="B29" s="38" t="s">
        <v>68</v>
      </c>
      <c r="C29" s="40">
        <f>C30+C31+C32</f>
        <v>0</v>
      </c>
      <c r="D29" s="40">
        <f>D30+D31+D32</f>
        <v>0</v>
      </c>
      <c r="E29" s="40">
        <f>E30+E31+E32</f>
        <v>0</v>
      </c>
      <c r="F29" s="40">
        <f>F30+F31+F32</f>
        <v>0</v>
      </c>
      <c r="G29" s="39">
        <f t="shared" si="0"/>
        <v>0</v>
      </c>
      <c r="H29" s="45"/>
      <c r="J29" s="7"/>
    </row>
    <row r="30" spans="1:10" s="14" customFormat="1" ht="25.5" x14ac:dyDescent="0.2">
      <c r="A30" s="37" t="s">
        <v>18</v>
      </c>
      <c r="B30" s="46" t="s">
        <v>19</v>
      </c>
      <c r="C30" s="40">
        <f>'[1]901 Адм-ция'!C30+'[1]902 Образов'!C30+'[1]903 Культура'!C30+'[1]945 Фин.упр.'!C30+'[1]952 КУМИ'!C30+'[1]953 Собр.деп.'!C30+'[1]954 Мол.пол.'!C30+'[1]955 ЖКХ'!C30</f>
        <v>0</v>
      </c>
      <c r="D30" s="40">
        <f>E30+F30</f>
        <v>0</v>
      </c>
      <c r="E30" s="40">
        <f>'[1]901 Адм-ция'!E30+'[1]902 Образов'!E30+'[1]903 Культура'!E30+'[1]945 Фин.упр.'!E30+'[1]952 КУМИ'!E30+'[1]953 Собр.деп.'!E30+'[1]954 Мол.пол.'!E30+'[1]955 ЖКХ'!E30</f>
        <v>0</v>
      </c>
      <c r="F30" s="40">
        <f>'[1]901 Адм-ция'!F30+'[1]902 Образов'!F30+'[1]903 Культура'!F30+'[1]945 Фин.упр.'!F30+'[1]952 КУМИ'!F30+'[1]953 Собр.деп.'!F30+'[1]954 Мол.пол.'!F30+'[1]955 ЖКХ'!F30</f>
        <v>0</v>
      </c>
      <c r="G30" s="39">
        <f t="shared" si="0"/>
        <v>0</v>
      </c>
      <c r="H30" s="45"/>
      <c r="J30" s="7"/>
    </row>
    <row r="31" spans="1:10" s="14" customFormat="1" ht="38.25" x14ac:dyDescent="0.2">
      <c r="A31" s="37" t="s">
        <v>20</v>
      </c>
      <c r="B31" s="46" t="s">
        <v>21</v>
      </c>
      <c r="C31" s="40">
        <f>'[1]901 Адм-ция'!C31+'[1]902 Образов'!C31+'[1]903 Культура'!C31+'[1]945 Фин.упр.'!C31+'[1]952 КУМИ'!C31+'[1]953 Собр.деп.'!C31+'[1]954 Мол.пол.'!C31+'[1]955 ЖКХ'!C31</f>
        <v>0</v>
      </c>
      <c r="D31" s="40">
        <f>E31+F31</f>
        <v>0</v>
      </c>
      <c r="E31" s="40">
        <f>'[1]901 Адм-ция'!E31+'[1]902 Образов'!E31+'[1]903 Культура'!E31+'[1]945 Фин.упр.'!E31+'[1]952 КУМИ'!E31+'[1]953 Собр.деп.'!E31+'[1]954 Мол.пол.'!E31+'[1]955 ЖКХ'!E31</f>
        <v>0</v>
      </c>
      <c r="F31" s="40">
        <f>'[1]901 Адм-ция'!F31+'[1]902 Образов'!F31+'[1]903 Культура'!F31+'[1]945 Фин.упр.'!F31+'[1]952 КУМИ'!F31+'[1]953 Собр.деп.'!F31+'[1]954 Мол.пол.'!F31+'[1]955 ЖКХ'!F31</f>
        <v>0</v>
      </c>
      <c r="G31" s="39">
        <f t="shared" si="0"/>
        <v>0</v>
      </c>
      <c r="H31" s="45"/>
      <c r="J31" s="7"/>
    </row>
    <row r="32" spans="1:10" s="10" customFormat="1" ht="25.5" x14ac:dyDescent="0.2">
      <c r="A32" s="37" t="s">
        <v>69</v>
      </c>
      <c r="B32" s="46" t="s">
        <v>70</v>
      </c>
      <c r="C32" s="40">
        <f>'[1]901 Адм-ция'!C32+'[1]902 Образов'!C32+'[1]903 Культура'!C32+'[1]945 Фин.упр.'!C32+'[1]952 КУМИ'!C32+'[1]953 Собр.деп.'!C32+'[1]954 Мол.пол.'!C32+'[1]955 ЖКХ'!C32</f>
        <v>0</v>
      </c>
      <c r="D32" s="40">
        <f>E32+F32</f>
        <v>0</v>
      </c>
      <c r="E32" s="40">
        <f>'[1]901 Адм-ция'!E32+'[1]902 Образов'!E32+'[1]903 Культура'!E32+'[1]945 Фин.упр.'!E32+'[1]952 КУМИ'!E32+'[1]953 Собр.деп.'!E32+'[1]954 Мол.пол.'!E32+'[1]955 ЖКХ'!E32</f>
        <v>0</v>
      </c>
      <c r="F32" s="40">
        <f>'[1]901 Адм-ция'!F32+'[1]902 Образов'!F32+'[1]903 Культура'!F32+'[1]945 Фин.упр.'!F32+'[1]952 КУМИ'!F32+'[1]953 Собр.деп.'!F32+'[1]954 Мол.пол.'!F32+'[1]955 ЖКХ'!F32</f>
        <v>0</v>
      </c>
      <c r="G32" s="39"/>
      <c r="H32" s="45"/>
      <c r="J32" s="7"/>
    </row>
    <row r="33" spans="1:11" s="10" customFormat="1" ht="38.25" x14ac:dyDescent="0.2">
      <c r="A33" s="47" t="s">
        <v>71</v>
      </c>
      <c r="B33" s="48" t="s">
        <v>72</v>
      </c>
      <c r="C33" s="40">
        <f>'[1]901 Адм-ция'!C33+'[1]902 Образов'!C33+'[1]903 Культура'!C33+'[1]945 Фин.упр.'!C33+'[1]952 КУМИ'!C33+'[1]953 Собр.деп.'!C33+'[1]954 Мол.пол.'!C33+'[1]955 ЖКХ'!C33</f>
        <v>0</v>
      </c>
      <c r="D33" s="40">
        <f>E33+F33</f>
        <v>0</v>
      </c>
      <c r="E33" s="40">
        <f>'[1]901 Адм-ция'!E33+'[1]902 Образов'!E33+'[1]903 Культура'!E33+'[1]945 Фин.упр.'!E33+'[1]952 КУМИ'!E33+'[1]953 Собр.деп.'!E33+'[1]954 Мол.пол.'!E33+'[1]955 ЖКХ'!E33</f>
        <v>0</v>
      </c>
      <c r="F33" s="40">
        <f>'[1]901 Адм-ция'!F33+'[1]902 Образов'!F33+'[1]903 Культура'!F33+'[1]945 Фин.упр.'!F33+'[1]952 КУМИ'!F33+'[1]953 Собр.деп.'!F33+'[1]954 Мол.пол.'!F33+'[1]955 ЖКХ'!F33</f>
        <v>0</v>
      </c>
      <c r="G33" s="39">
        <f t="shared" si="0"/>
        <v>0</v>
      </c>
      <c r="H33" s="45"/>
      <c r="J33" s="7"/>
      <c r="K33" s="15"/>
    </row>
    <row r="34" spans="1:11" s="14" customFormat="1" ht="38.25" x14ac:dyDescent="0.2">
      <c r="A34" s="35">
        <v>224</v>
      </c>
      <c r="B34" s="43" t="s">
        <v>73</v>
      </c>
      <c r="C34" s="28">
        <f>'[1]901 Адм-ция'!C34+'[1]902 Образов'!C34+'[1]903 Культура'!C34+'[1]945 Фин.упр.'!C34+'[1]952 КУМИ'!C34+'[1]953 Собр.деп.'!C34+'[1]954 Мол.пол.'!C34+'[1]955 ЖКХ'!C34</f>
        <v>0</v>
      </c>
      <c r="D34" s="28">
        <f>E34+F34</f>
        <v>0</v>
      </c>
      <c r="E34" s="28">
        <f>'[1]901 Адм-ция'!E34+'[1]902 Образов'!E34+'[1]903 Культура'!E34+'[1]945 Фин.упр.'!E34+'[1]952 КУМИ'!E34+'[1]953 Собр.деп.'!E34+'[1]954 Мол.пол.'!E34+'[1]955 ЖКХ'!E34</f>
        <v>0</v>
      </c>
      <c r="F34" s="28">
        <f>'[1]901 Адм-ция'!F34+'[1]902 Образов'!F34+'[1]903 Культура'!F34+'[1]945 Фин.упр.'!F34+'[1]952 КУМИ'!F34+'[1]953 Собр.деп.'!F34+'[1]954 Мол.пол.'!F34+'[1]955 ЖКХ'!F34</f>
        <v>0</v>
      </c>
      <c r="G34" s="28">
        <f t="shared" si="0"/>
        <v>0</v>
      </c>
      <c r="H34" s="36"/>
      <c r="J34" s="7"/>
    </row>
    <row r="35" spans="1:11" s="14" customFormat="1" x14ac:dyDescent="0.2">
      <c r="A35" s="35">
        <v>225</v>
      </c>
      <c r="B35" s="43" t="s">
        <v>74</v>
      </c>
      <c r="C35" s="28">
        <f>SUM(C36:C40)</f>
        <v>0</v>
      </c>
      <c r="D35" s="28">
        <f>SUM(D36:D40)</f>
        <v>0</v>
      </c>
      <c r="E35" s="28">
        <f>SUM(E36:E40)</f>
        <v>0</v>
      </c>
      <c r="F35" s="28">
        <f>SUM(F36:F40)</f>
        <v>0</v>
      </c>
      <c r="G35" s="28">
        <f t="shared" si="0"/>
        <v>0</v>
      </c>
      <c r="H35" s="36"/>
      <c r="J35" s="7"/>
    </row>
    <row r="36" spans="1:11" s="14" customFormat="1" ht="25.5" x14ac:dyDescent="0.2">
      <c r="A36" s="37" t="s">
        <v>22</v>
      </c>
      <c r="B36" s="38" t="s">
        <v>23</v>
      </c>
      <c r="C36" s="40">
        <f>'[1]901 Адм-ция'!C36+'[1]902 Образов'!C36+'[1]903 Культура'!C36+'[1]945 Фин.упр.'!C36+'[1]952 КУМИ'!C36+'[1]953 Собр.деп.'!C36+'[1]954 Мол.пол.'!C36+'[1]955 ЖКХ'!C36</f>
        <v>0</v>
      </c>
      <c r="D36" s="40">
        <f t="shared" ref="D36:D42" si="1">E36+F36</f>
        <v>0</v>
      </c>
      <c r="E36" s="40">
        <f>'[1]901 Адм-ция'!E36+'[1]902 Образов'!E36+'[1]903 Культура'!E36+'[1]945 Фин.упр.'!E36+'[1]952 КУМИ'!E36+'[1]953 Собр.деп.'!E36+'[1]954 Мол.пол.'!E36+'[1]955 ЖКХ'!E36</f>
        <v>0</v>
      </c>
      <c r="F36" s="40">
        <f>'[1]901 Адм-ция'!F36+'[1]902 Образов'!F36+'[1]903 Культура'!F36+'[1]945 Фин.упр.'!F36+'[1]952 КУМИ'!F36+'[1]953 Собр.деп.'!F36+'[1]954 Мол.пол.'!F36+'[1]955 ЖКХ'!F36</f>
        <v>0</v>
      </c>
      <c r="G36" s="39">
        <f t="shared" si="0"/>
        <v>0</v>
      </c>
      <c r="H36" s="45"/>
      <c r="J36" s="7"/>
    </row>
    <row r="37" spans="1:11" s="14" customFormat="1" ht="25.5" x14ac:dyDescent="0.2">
      <c r="A37" s="37" t="s">
        <v>24</v>
      </c>
      <c r="B37" s="38" t="s">
        <v>25</v>
      </c>
      <c r="C37" s="40">
        <f>'[1]901 Адм-ция'!C37+'[1]902 Образов'!C37+'[1]903 Культура'!C37+'[1]945 Фин.упр.'!C37+'[1]952 КУМИ'!C37+'[1]953 Собр.деп.'!C37+'[1]954 Мол.пол.'!C37+'[1]955 ЖКХ'!C37</f>
        <v>0</v>
      </c>
      <c r="D37" s="40">
        <f t="shared" si="1"/>
        <v>0</v>
      </c>
      <c r="E37" s="40">
        <f>'[1]901 Адм-ция'!E37+'[1]902 Образов'!E37+'[1]903 Культура'!E37+'[1]945 Фин.упр.'!E37+'[1]952 КУМИ'!E37+'[1]953 Собр.деп.'!E37+'[1]954 Мол.пол.'!E37+'[1]955 ЖКХ'!E37</f>
        <v>0</v>
      </c>
      <c r="F37" s="40">
        <f>'[1]901 Адм-ция'!F37+'[1]902 Образов'!F37+'[1]903 Культура'!F37+'[1]945 Фин.упр.'!F37+'[1]952 КУМИ'!F37+'[1]953 Собр.деп.'!F37+'[1]954 Мол.пол.'!F37+'[1]955 ЖКХ'!F37</f>
        <v>0</v>
      </c>
      <c r="G37" s="39">
        <f t="shared" si="0"/>
        <v>0</v>
      </c>
      <c r="H37" s="45"/>
      <c r="J37" s="7"/>
    </row>
    <row r="38" spans="1:11" s="14" customFormat="1" ht="25.5" x14ac:dyDescent="0.2">
      <c r="A38" s="37" t="s">
        <v>75</v>
      </c>
      <c r="B38" s="38" t="s">
        <v>26</v>
      </c>
      <c r="C38" s="40">
        <f>'[1]901 Адм-ция'!C38+'[1]902 Образов'!C38+'[1]903 Культура'!C38+'[1]945 Фин.упр.'!C38+'[1]952 КУМИ'!C38+'[1]953 Собр.деп.'!C38+'[1]954 Мол.пол.'!C38+'[1]955 ЖКХ'!C38</f>
        <v>0</v>
      </c>
      <c r="D38" s="40">
        <f t="shared" si="1"/>
        <v>0</v>
      </c>
      <c r="E38" s="40">
        <f>'[1]901 Адм-ция'!E38+'[1]902 Образов'!E38+'[1]903 Культура'!E38+'[1]945 Фин.упр.'!E38+'[1]952 КУМИ'!E38+'[1]953 Собр.деп.'!E38+'[1]954 Мол.пол.'!E38+'[1]955 ЖКХ'!E38</f>
        <v>0</v>
      </c>
      <c r="F38" s="40">
        <f>'[1]901 Адм-ция'!F38+'[1]902 Образов'!F38+'[1]903 Культура'!F38+'[1]945 Фин.упр.'!F38+'[1]952 КУМИ'!F38+'[1]953 Собр.деп.'!F38+'[1]954 Мол.пол.'!F38+'[1]955 ЖКХ'!F38</f>
        <v>0</v>
      </c>
      <c r="G38" s="39">
        <f t="shared" si="0"/>
        <v>0</v>
      </c>
      <c r="H38" s="45"/>
      <c r="J38" s="7"/>
    </row>
    <row r="39" spans="1:11" s="10" customFormat="1" x14ac:dyDescent="0.2">
      <c r="A39" s="37" t="s">
        <v>76</v>
      </c>
      <c r="B39" s="38" t="s">
        <v>27</v>
      </c>
      <c r="C39" s="40">
        <f>'[1]901 Адм-ция'!C39+'[1]902 Образов'!C39+'[1]903 Культура'!C39+'[1]945 Фин.упр.'!C39+'[1]952 КУМИ'!C39+'[1]953 Собр.деп.'!C39+'[1]954 Мол.пол.'!C39+'[1]955 ЖКХ'!C39</f>
        <v>0</v>
      </c>
      <c r="D39" s="40">
        <f t="shared" si="1"/>
        <v>0</v>
      </c>
      <c r="E39" s="40">
        <f>'[1]901 Адм-ция'!E39+'[1]902 Образов'!E39+'[1]903 Культура'!E39+'[1]945 Фин.упр.'!E39+'[1]952 КУМИ'!E39+'[1]953 Собр.деп.'!E39+'[1]954 Мол.пол.'!E39+'[1]955 ЖКХ'!E39</f>
        <v>0</v>
      </c>
      <c r="F39" s="40">
        <f>'[1]901 Адм-ция'!F39+'[1]902 Образов'!F39+'[1]903 Культура'!F39+'[1]945 Фин.упр.'!F39+'[1]952 КУМИ'!F39+'[1]953 Собр.деп.'!F39+'[1]954 Мол.пол.'!F39+'[1]955 ЖКХ'!F39</f>
        <v>0</v>
      </c>
      <c r="G39" s="39">
        <f t="shared" si="0"/>
        <v>0</v>
      </c>
      <c r="H39" s="45"/>
      <c r="J39" s="7"/>
    </row>
    <row r="40" spans="1:11" s="10" customFormat="1" ht="25.5" x14ac:dyDescent="0.2">
      <c r="A40" s="37" t="s">
        <v>77</v>
      </c>
      <c r="B40" s="38" t="s">
        <v>28</v>
      </c>
      <c r="C40" s="40">
        <f>'[1]901 Адм-ция'!C40+'[1]902 Образов'!C40+'[1]903 Культура'!C40+'[1]945 Фин.упр.'!C40+'[1]952 КУМИ'!C40+'[1]953 Собр.деп.'!C40+'[1]954 Мол.пол.'!C40+'[1]955 ЖКХ'!C40</f>
        <v>0</v>
      </c>
      <c r="D40" s="40">
        <f t="shared" si="1"/>
        <v>0</v>
      </c>
      <c r="E40" s="40">
        <f>'[1]901 Адм-ция'!E40+'[1]902 Образов'!E40+'[1]903 Культура'!E40+'[1]945 Фин.упр.'!E40+'[1]952 КУМИ'!E40+'[1]953 Собр.деп.'!E40+'[1]954 Мол.пол.'!E40+'[1]955 ЖКХ'!E40</f>
        <v>0</v>
      </c>
      <c r="F40" s="40">
        <f>'[1]901 Адм-ция'!F40+'[1]902 Образов'!F40+'[1]903 Культура'!F40+'[1]945 Фин.упр.'!F40+'[1]952 КУМИ'!F40+'[1]953 Собр.деп.'!F40+'[1]954 Мол.пол.'!F40+'[1]955 ЖКХ'!F40</f>
        <v>0</v>
      </c>
      <c r="G40" s="39">
        <f t="shared" si="0"/>
        <v>0</v>
      </c>
      <c r="H40" s="45"/>
      <c r="J40" s="7"/>
    </row>
    <row r="41" spans="1:11" s="10" customFormat="1" ht="25.5" x14ac:dyDescent="0.2">
      <c r="A41" s="35">
        <v>226</v>
      </c>
      <c r="B41" s="43" t="s">
        <v>29</v>
      </c>
      <c r="C41" s="28">
        <f>'[1]901 Адм-ция'!C41+'[1]902 Образов'!C41+'[1]903 Культура'!C41+'[1]945 Фин.упр.'!C41+'[1]952 КУМИ'!C41+'[1]953 Собр.деп.'!C41+'[1]954 Мол.пол.'!C41+'[1]955 ЖКХ'!C41</f>
        <v>0</v>
      </c>
      <c r="D41" s="28">
        <f t="shared" si="1"/>
        <v>0</v>
      </c>
      <c r="E41" s="28">
        <f>'[1]901 Адм-ция'!E41+'[1]902 Образов'!E41+'[1]903 Культура'!E41+'[1]945 Фин.упр.'!E41+'[1]952 КУМИ'!E41+'[1]953 Собр.деп.'!E41+'[1]954 Мол.пол.'!E41+'[1]955 ЖКХ'!E41</f>
        <v>0</v>
      </c>
      <c r="F41" s="28">
        <f>'[1]901 Адм-ция'!F41+'[1]902 Образов'!F41+'[1]903 Культура'!F41+'[1]945 Фин.упр.'!F41+'[1]952 КУМИ'!F41+'[1]953 Собр.деп.'!F41+'[1]954 Мол.пол.'!F41+'[1]955 ЖКХ'!F41</f>
        <v>0</v>
      </c>
      <c r="G41" s="28">
        <f t="shared" si="0"/>
        <v>0</v>
      </c>
      <c r="H41" s="36"/>
      <c r="J41" s="7"/>
    </row>
    <row r="42" spans="1:11" x14ac:dyDescent="0.2">
      <c r="A42" s="35">
        <v>227</v>
      </c>
      <c r="B42" s="43" t="s">
        <v>78</v>
      </c>
      <c r="C42" s="28">
        <f>'[1]901 Адм-ция'!C42+'[1]902 Образов'!C42+'[1]903 Культура'!C42+'[1]945 Фин.упр.'!C42+'[1]952 КУМИ'!C42+'[1]953 Собр.деп.'!C42+'[1]954 Мол.пол.'!C42+'[1]955 ЖКХ'!C42</f>
        <v>0</v>
      </c>
      <c r="D42" s="28">
        <f t="shared" si="1"/>
        <v>0</v>
      </c>
      <c r="E42" s="28">
        <f>'[1]901 Адм-ция'!E42+'[1]902 Образов'!E42+'[1]903 Культура'!E42+'[1]945 Фин.упр.'!E42+'[1]952 КУМИ'!E42+'[1]953 Собр.деп.'!E42+'[1]954 Мол.пол.'!E42+'[1]955 ЖКХ'!E42</f>
        <v>0</v>
      </c>
      <c r="F42" s="28">
        <f>'[1]901 Адм-ция'!F42+'[1]902 Образов'!F42+'[1]903 Культура'!F42+'[1]945 Фин.упр.'!F42+'[1]952 КУМИ'!F42+'[1]953 Собр.деп.'!F42+'[1]954 Мол.пол.'!F42+'[1]955 ЖКХ'!F42</f>
        <v>0</v>
      </c>
      <c r="G42" s="28">
        <f t="shared" si="0"/>
        <v>0</v>
      </c>
      <c r="H42" s="36"/>
      <c r="J42" s="7"/>
    </row>
    <row r="43" spans="1:11" ht="25.5" x14ac:dyDescent="0.2">
      <c r="A43" s="35">
        <v>228</v>
      </c>
      <c r="B43" s="43" t="s">
        <v>79</v>
      </c>
      <c r="C43" s="28">
        <f>SUM(C44:C46)</f>
        <v>0</v>
      </c>
      <c r="D43" s="28">
        <f>SUM(D44:D46)</f>
        <v>0</v>
      </c>
      <c r="E43" s="28">
        <f>SUM(E44:E46)</f>
        <v>0</v>
      </c>
      <c r="F43" s="28">
        <f>SUM(F44:F46)</f>
        <v>0</v>
      </c>
      <c r="G43" s="28">
        <f t="shared" si="0"/>
        <v>0</v>
      </c>
      <c r="H43" s="36"/>
      <c r="J43" s="7"/>
    </row>
    <row r="44" spans="1:11" s="10" customFormat="1" ht="25.5" x14ac:dyDescent="0.2">
      <c r="A44" s="42" t="s">
        <v>80</v>
      </c>
      <c r="B44" s="38" t="s">
        <v>81</v>
      </c>
      <c r="C44" s="39">
        <f>'[1]901 Адм-ция'!C44+'[1]902 Образов'!C44+'[1]903 Культура'!C44+'[1]945 Фин.упр.'!C44+'[1]952 КУМИ'!C44+'[1]953 Собр.деп.'!C44+'[1]954 Мол.пол.'!C44+'[1]955 ЖКХ'!C44</f>
        <v>0</v>
      </c>
      <c r="D44" s="39">
        <f t="shared" ref="D44:D49" si="2">E44+F44</f>
        <v>0</v>
      </c>
      <c r="E44" s="39">
        <f>'[1]901 Адм-ция'!E44+'[1]902 Образов'!E44+'[1]903 Культура'!E44+'[1]945 Фин.упр.'!E44+'[1]952 КУМИ'!E44+'[1]953 Собр.деп.'!E44+'[1]954 Мол.пол.'!E44+'[1]955 ЖКХ'!E44</f>
        <v>0</v>
      </c>
      <c r="F44" s="39">
        <f>'[1]901 Адм-ция'!F44+'[1]902 Образов'!F44+'[1]903 Культура'!F44+'[1]945 Фин.упр.'!F44+'[1]952 КУМИ'!F44+'[1]953 Собр.деп.'!F44+'[1]954 Мол.пол.'!F44+'[1]955 ЖКХ'!F44</f>
        <v>0</v>
      </c>
      <c r="G44" s="39">
        <f t="shared" si="0"/>
        <v>0</v>
      </c>
      <c r="H44" s="36"/>
      <c r="J44" s="7"/>
    </row>
    <row r="45" spans="1:11" s="10" customFormat="1" ht="38.25" x14ac:dyDescent="0.2">
      <c r="A45" s="42" t="s">
        <v>82</v>
      </c>
      <c r="B45" s="38" t="s">
        <v>83</v>
      </c>
      <c r="C45" s="39">
        <f>'[1]901 Адм-ция'!C45+'[1]902 Образов'!C45+'[1]903 Культура'!C45+'[1]945 Фин.упр.'!C45+'[1]952 КУМИ'!C45+'[1]953 Собр.деп.'!C45+'[1]954 Мол.пол.'!C45+'[1]955 ЖКХ'!C45</f>
        <v>0</v>
      </c>
      <c r="D45" s="39">
        <f t="shared" si="2"/>
        <v>0</v>
      </c>
      <c r="E45" s="39">
        <f>'[1]901 Адм-ция'!E45+'[1]902 Образов'!E45+'[1]903 Культура'!E45+'[1]945 Фин.упр.'!E45+'[1]952 КУМИ'!E45+'[1]953 Собр.деп.'!E45+'[1]954 Мол.пол.'!E45+'[1]955 ЖКХ'!E45</f>
        <v>0</v>
      </c>
      <c r="F45" s="39">
        <f>'[1]901 Адм-ция'!F45+'[1]902 Образов'!F45+'[1]903 Культура'!F45+'[1]945 Фин.упр.'!F45+'[1]952 КУМИ'!F45+'[1]953 Собр.деп.'!F45+'[1]954 Мол.пол.'!F45+'[1]955 ЖКХ'!F45</f>
        <v>0</v>
      </c>
      <c r="G45" s="39">
        <f t="shared" si="0"/>
        <v>0</v>
      </c>
      <c r="H45" s="36"/>
      <c r="J45" s="7"/>
    </row>
    <row r="46" spans="1:11" s="10" customFormat="1" x14ac:dyDescent="0.2">
      <c r="A46" s="42" t="s">
        <v>84</v>
      </c>
      <c r="B46" s="38" t="s">
        <v>85</v>
      </c>
      <c r="C46" s="39">
        <f>'[1]901 Адм-ция'!C46+'[1]902 Образов'!C46+'[1]903 Культура'!C46+'[1]945 Фин.упр.'!C46+'[1]952 КУМИ'!C46+'[1]953 Собр.деп.'!C46+'[1]954 Мол.пол.'!C46+'[1]955 ЖКХ'!C46</f>
        <v>0</v>
      </c>
      <c r="D46" s="39">
        <f t="shared" si="2"/>
        <v>0</v>
      </c>
      <c r="E46" s="39">
        <f>'[1]901 Адм-ция'!E46+'[1]902 Образов'!E46+'[1]903 Культура'!E46+'[1]945 Фин.упр.'!E46+'[1]952 КУМИ'!E46+'[1]953 Собр.деп.'!E46+'[1]954 Мол.пол.'!E46+'[1]955 ЖКХ'!E46</f>
        <v>0</v>
      </c>
      <c r="F46" s="39">
        <f>'[1]901 Адм-ция'!F46+'[1]902 Образов'!F46+'[1]903 Культура'!F46+'[1]945 Фин.упр.'!F46+'[1]952 КУМИ'!F46+'[1]953 Собр.деп.'!F46+'[1]954 Мол.пол.'!F46+'[1]955 ЖКХ'!F46</f>
        <v>0</v>
      </c>
      <c r="G46" s="39">
        <f t="shared" si="0"/>
        <v>0</v>
      </c>
      <c r="H46" s="36"/>
      <c r="J46" s="7"/>
    </row>
    <row r="47" spans="1:11" ht="38.25" x14ac:dyDescent="0.2">
      <c r="A47" s="35">
        <v>229</v>
      </c>
      <c r="B47" s="43" t="s">
        <v>86</v>
      </c>
      <c r="C47" s="28">
        <f>'[1]901 Адм-ция'!C47+'[1]902 Образов'!C47+'[1]903 Культура'!C47+'[1]945 Фин.упр.'!C47+'[1]952 КУМИ'!C47+'[1]953 Собр.деп.'!C47+'[1]954 Мол.пол.'!C47+'[1]955 ЖКХ'!C47</f>
        <v>0</v>
      </c>
      <c r="D47" s="28">
        <f t="shared" si="2"/>
        <v>0</v>
      </c>
      <c r="E47" s="28">
        <f>'[1]901 Адм-ция'!E47+'[1]902 Образов'!E47+'[1]903 Культура'!E47+'[1]945 Фин.упр.'!E47+'[1]952 КУМИ'!E47+'[1]953 Собр.деп.'!E47+'[1]954 Мол.пол.'!E47+'[1]955 ЖКХ'!E47</f>
        <v>0</v>
      </c>
      <c r="F47" s="28">
        <f>'[1]901 Адм-ция'!F47+'[1]902 Образов'!F47+'[1]903 Культура'!F47+'[1]945 Фин.упр.'!F47+'[1]952 КУМИ'!F47+'[1]953 Собр.деп.'!F47+'[1]954 Мол.пол.'!F47+'[1]955 ЖКХ'!F47</f>
        <v>0</v>
      </c>
      <c r="G47" s="28">
        <f t="shared" si="0"/>
        <v>0</v>
      </c>
      <c r="H47" s="36"/>
      <c r="J47" s="7"/>
    </row>
    <row r="48" spans="1:11" x14ac:dyDescent="0.2">
      <c r="A48" s="35">
        <v>231</v>
      </c>
      <c r="B48" s="43" t="s">
        <v>30</v>
      </c>
      <c r="C48" s="28">
        <f>'[1]901 Адм-ция'!C48+'[1]902 Образов'!C48+'[1]903 Культура'!C48+'[1]945 Фин.упр.'!C48+'[1]952 КУМИ'!C48+'[1]953 Собр.деп.'!C48+'[1]954 Мол.пол.'!C48+'[1]955 ЖКХ'!C48</f>
        <v>0</v>
      </c>
      <c r="D48" s="28">
        <f t="shared" si="2"/>
        <v>0</v>
      </c>
      <c r="E48" s="28">
        <f>'[1]901 Адм-ция'!E48+'[1]902 Образов'!E48+'[1]903 Культура'!E48+'[1]945 Фин.упр.'!E48+'[1]952 КУМИ'!E48+'[1]953 Собр.деп.'!E48+'[1]954 Мол.пол.'!E48+'[1]955 ЖКХ'!E48</f>
        <v>0</v>
      </c>
      <c r="F48" s="28">
        <f>'[1]901 Адм-ция'!F48+'[1]902 Образов'!F48+'[1]903 Культура'!F48+'[1]945 Фин.упр.'!F48+'[1]952 КУМИ'!F48+'[1]953 Собр.деп.'!F48+'[1]954 Мол.пол.'!F48+'[1]955 ЖКХ'!F48</f>
        <v>0</v>
      </c>
      <c r="G48" s="28">
        <f t="shared" si="0"/>
        <v>0</v>
      </c>
      <c r="H48" s="36"/>
      <c r="J48" s="7"/>
    </row>
    <row r="49" spans="1:11" s="10" customFormat="1" x14ac:dyDescent="0.2">
      <c r="A49" s="35">
        <v>234</v>
      </c>
      <c r="B49" s="43" t="s">
        <v>87</v>
      </c>
      <c r="C49" s="28">
        <f>'[1]901 Адм-ция'!C49+'[1]902 Образов'!C49+'[1]903 Культура'!C49+'[1]945 Фин.упр.'!C49+'[1]952 КУМИ'!C49+'[1]953 Собр.деп.'!C49+'[1]954 Мол.пол.'!C49+'[1]955 ЖКХ'!C49</f>
        <v>0</v>
      </c>
      <c r="D49" s="28">
        <f t="shared" si="2"/>
        <v>0</v>
      </c>
      <c r="E49" s="28">
        <f>'[1]901 Адм-ция'!E49+'[1]902 Образов'!E49+'[1]903 Культура'!E49+'[1]945 Фин.упр.'!E49+'[1]952 КУМИ'!E49+'[1]953 Собр.деп.'!E49+'[1]954 Мол.пол.'!E49+'[1]955 ЖКХ'!E49</f>
        <v>0</v>
      </c>
      <c r="F49" s="28">
        <f>'[1]901 Адм-ция'!F49+'[1]902 Образов'!F49+'[1]903 Культура'!F49+'[1]945 Фин.упр.'!F49+'[1]952 КУМИ'!F49+'[1]953 Собр.деп.'!F49+'[1]954 Мол.пол.'!F49+'[1]955 ЖКХ'!F49</f>
        <v>0</v>
      </c>
      <c r="G49" s="28">
        <f t="shared" si="0"/>
        <v>0</v>
      </c>
      <c r="H49" s="36"/>
      <c r="J49" s="7"/>
    </row>
    <row r="50" spans="1:11" s="10" customFormat="1" x14ac:dyDescent="0.2">
      <c r="A50" s="35">
        <v>240</v>
      </c>
      <c r="B50" s="43" t="s">
        <v>31</v>
      </c>
      <c r="C50" s="28">
        <f>SUM(C51:C54)</f>
        <v>1389.28171</v>
      </c>
      <c r="D50" s="28">
        <f>SUM(D51:D54)</f>
        <v>1276.34779</v>
      </c>
      <c r="E50" s="28">
        <f>SUM(E51:E54)</f>
        <v>328.33224999999999</v>
      </c>
      <c r="F50" s="28">
        <f>SUM(F51:F54)</f>
        <v>948.01553999999999</v>
      </c>
      <c r="G50" s="28">
        <f t="shared" si="0"/>
        <v>-112.93391999999994</v>
      </c>
      <c r="H50" s="36"/>
      <c r="I50" s="18"/>
      <c r="J50" s="7"/>
    </row>
    <row r="51" spans="1:11" s="10" customFormat="1" ht="38.25" x14ac:dyDescent="0.2">
      <c r="A51" s="47">
        <v>241</v>
      </c>
      <c r="B51" s="49" t="s">
        <v>88</v>
      </c>
      <c r="C51" s="40">
        <f>'[1]901 Адм-ция'!C51+'[1]902 Образов'!C51+'[1]903 Культура'!C51+'[1]945 Фин.упр.'!C51+'[1]952 КУМИ'!C51+'[1]953 Собр.деп.'!C51+'[1]954 Мол.пол.'!C51+'[1]955 ЖКХ'!C51</f>
        <v>0</v>
      </c>
      <c r="D51" s="40">
        <f>E51+F51</f>
        <v>0</v>
      </c>
      <c r="E51" s="40">
        <f>'[1]901 Адм-ция'!E51+'[1]902 Образов'!E51+'[1]903 Культура'!E51+'[1]945 Фин.упр.'!E51+'[1]952 КУМИ'!E51+'[1]953 Собр.деп.'!E51+'[1]954 Мол.пол.'!E51+'[1]955 ЖКХ'!E51</f>
        <v>0</v>
      </c>
      <c r="F51" s="40">
        <f>'[1]901 Адм-ция'!F51+'[1]902 Образов'!F51+'[1]903 Культура'!F51+'[1]945 Фин.упр.'!F51+'[1]952 КУМИ'!F51+'[1]953 Собр.деп.'!F51+'[1]954 Мол.пол.'!F51+'[1]955 ЖКХ'!F51</f>
        <v>0</v>
      </c>
      <c r="G51" s="39">
        <f t="shared" si="0"/>
        <v>0</v>
      </c>
      <c r="H51" s="41"/>
      <c r="I51" s="18"/>
      <c r="J51" s="7"/>
      <c r="K51" s="16"/>
    </row>
    <row r="52" spans="1:11" ht="38.25" x14ac:dyDescent="0.2">
      <c r="A52" s="47">
        <v>244</v>
      </c>
      <c r="B52" s="49" t="s">
        <v>89</v>
      </c>
      <c r="C52" s="40">
        <f>'[1]901 Адм-ция'!C52+'[1]902 Образов'!C52+'[1]903 Культура'!C52+'[1]945 Фин.упр.'!C52+'[1]952 КУМИ'!C52+'[1]953 Собр.деп.'!C52+'[1]954 Мол.пол.'!C52+'[1]955 ЖКХ'!C52</f>
        <v>912.83123000000001</v>
      </c>
      <c r="D52" s="40">
        <f>E52+F52</f>
        <v>0</v>
      </c>
      <c r="E52" s="40">
        <f>'[1]901 Адм-ция'!E52+'[1]902 Образов'!E52+'[1]903 Культура'!E52+'[1]945 Фин.упр.'!E52+'[1]952 КУМИ'!E52+'[1]953 Собр.деп.'!E52+'[1]954 Мол.пол.'!E52+'[1]955 ЖКХ'!E52</f>
        <v>0</v>
      </c>
      <c r="F52" s="40">
        <f>'[1]901 Адм-ция'!F52+'[1]902 Образов'!F52+'[1]903 Культура'!F52+'[1]945 Фин.упр.'!F52+'[1]952 КУМИ'!F52+'[1]953 Собр.деп.'!F52+'[1]954 Мол.пол.'!F52+'[1]955 ЖКХ'!F52</f>
        <v>0</v>
      </c>
      <c r="G52" s="39">
        <f t="shared" si="0"/>
        <v>-912.83123000000001</v>
      </c>
      <c r="H52" s="41"/>
      <c r="I52" s="19"/>
      <c r="J52" s="7"/>
    </row>
    <row r="53" spans="1:11" ht="51" x14ac:dyDescent="0.2">
      <c r="A53" s="47">
        <v>245</v>
      </c>
      <c r="B53" s="49" t="s">
        <v>90</v>
      </c>
      <c r="C53" s="40">
        <f>'[1]901 Адм-ция'!C53+'[1]902 Образов'!C53+'[1]903 Культура'!C53+'[1]945 Фин.упр.'!C53+'[1]952 КУМИ'!C53+'[1]953 Собр.деп.'!C53+'[1]954 Мол.пол.'!C53+'[1]955 ЖКХ'!C53</f>
        <v>476.45048000000003</v>
      </c>
      <c r="D53" s="40">
        <f>E53+F53</f>
        <v>1276.34779</v>
      </c>
      <c r="E53" s="40">
        <f>'[1]901 Адм-ция'!E53+'[1]902 Образов'!E53+'[1]903 Культура'!E53+'[1]945 Фин.упр.'!E53+'[1]952 КУМИ'!E53+'[1]953 Собр.деп.'!E53+'[1]954 Мол.пол.'!E53+'[1]955 ЖКХ'!E53</f>
        <v>328.33224999999999</v>
      </c>
      <c r="F53" s="40">
        <f>'[1]901 Адм-ция'!F53+'[1]902 Образов'!F53+'[1]903 Культура'!F53+'[1]945 Фин.упр.'!F53+'[1]952 КУМИ'!F53+'[1]953 Собр.деп.'!F53+'[1]954 Мол.пол.'!F53+'[1]955 ЖКХ'!F53</f>
        <v>948.01553999999999</v>
      </c>
      <c r="G53" s="39">
        <f t="shared" si="0"/>
        <v>799.89731000000006</v>
      </c>
      <c r="H53" s="41"/>
      <c r="I53" s="19"/>
      <c r="J53" s="7"/>
    </row>
    <row r="54" spans="1:11" ht="25.5" x14ac:dyDescent="0.2">
      <c r="A54" s="47"/>
      <c r="B54" s="49" t="s">
        <v>91</v>
      </c>
      <c r="C54" s="40">
        <f>'[1]901 Адм-ция'!C54+'[1]902 Образов'!C54+'[1]903 Культура'!C54+'[1]945 Фин.упр.'!C54+'[1]952 КУМИ'!C54+'[1]953 Собр.деп.'!C54+'[1]954 Мол.пол.'!C54+'[1]955 ЖКХ'!C54</f>
        <v>0</v>
      </c>
      <c r="D54" s="40">
        <f>E54+F54</f>
        <v>0</v>
      </c>
      <c r="E54" s="40">
        <f>'[1]901 Адм-ция'!E54+'[1]902 Образов'!E54+'[1]903 Культура'!E54+'[1]945 Фин.упр.'!E54+'[1]952 КУМИ'!E54+'[1]953 Собр.деп.'!E54+'[1]954 Мол.пол.'!E54+'[1]955 ЖКХ'!E54</f>
        <v>0</v>
      </c>
      <c r="F54" s="40">
        <f>'[1]901 Адм-ция'!F54+'[1]902 Образов'!F54+'[1]903 Культура'!F54+'[1]945 Фин.упр.'!F54+'[1]952 КУМИ'!F54+'[1]953 Собр.деп.'!F54+'[1]954 Мол.пол.'!F54+'[1]955 ЖКХ'!F54</f>
        <v>0</v>
      </c>
      <c r="G54" s="39">
        <f t="shared" si="0"/>
        <v>0</v>
      </c>
      <c r="H54" s="41"/>
      <c r="I54" s="20"/>
      <c r="J54" s="7"/>
    </row>
    <row r="55" spans="1:11" s="10" customFormat="1" ht="25.5" x14ac:dyDescent="0.2">
      <c r="A55" s="35">
        <v>251</v>
      </c>
      <c r="B55" s="43" t="s">
        <v>32</v>
      </c>
      <c r="C55" s="28">
        <f>'[1]901 Адм-ция'!C55+'[1]902 Образов'!C55+'[1]903 Культура'!C55+'[1]945 Фин.упр.'!C55+'[1]952 КУМИ'!C55+'[1]953 Собр.деп.'!C55+'[1]954 Мол.пол.'!C55+'[1]955 ЖКХ'!C55</f>
        <v>0</v>
      </c>
      <c r="D55" s="28">
        <f>E55+F55</f>
        <v>0</v>
      </c>
      <c r="E55" s="28">
        <f>'[1]901 Адм-ция'!E55+'[1]902 Образов'!E55+'[1]903 Культура'!E55+'[1]945 Фин.упр.'!E55+'[1]952 КУМИ'!E55+'[1]953 Собр.деп.'!E55+'[1]954 Мол.пол.'!E55+'[1]955 ЖКХ'!E55</f>
        <v>0</v>
      </c>
      <c r="F55" s="28">
        <f>'[1]901 Адм-ция'!F55+'[1]902 Образов'!F55+'[1]903 Культура'!F55+'[1]945 Фин.упр.'!F55+'[1]952 КУМИ'!F55+'[1]953 Собр.деп.'!F55+'[1]954 Мол.пол.'!F55+'[1]955 ЖКХ'!F55</f>
        <v>0</v>
      </c>
      <c r="G55" s="28">
        <f t="shared" si="0"/>
        <v>0</v>
      </c>
      <c r="H55" s="36"/>
      <c r="I55" s="21"/>
      <c r="J55" s="7"/>
    </row>
    <row r="56" spans="1:11" s="10" customFormat="1" ht="15.75" customHeight="1" x14ac:dyDescent="0.2">
      <c r="A56" s="35">
        <v>260</v>
      </c>
      <c r="B56" s="43" t="s">
        <v>92</v>
      </c>
      <c r="C56" s="28">
        <f>SUM(C57:C63)</f>
        <v>0</v>
      </c>
      <c r="D56" s="28">
        <f>SUM(D57:D63)</f>
        <v>0</v>
      </c>
      <c r="E56" s="28">
        <f>SUM(E57:E63)</f>
        <v>0</v>
      </c>
      <c r="F56" s="28">
        <f>SUM(F57:F63)</f>
        <v>0</v>
      </c>
      <c r="G56" s="28">
        <f t="shared" si="0"/>
        <v>0</v>
      </c>
      <c r="H56" s="36"/>
      <c r="I56" s="22"/>
      <c r="J56" s="7"/>
    </row>
    <row r="57" spans="1:11" ht="52.5" customHeight="1" x14ac:dyDescent="0.2">
      <c r="A57" s="50">
        <v>261</v>
      </c>
      <c r="B57" s="49" t="s">
        <v>33</v>
      </c>
      <c r="C57" s="39">
        <f>'[1]901 Адм-ция'!C57+'[1]902 Образов'!C57+'[1]903 Культура'!C57+'[1]945 Фин.упр.'!C57+'[1]952 КУМИ'!C57+'[1]953 Собр.деп.'!C57+'[1]954 Мол.пол.'!C57+'[1]955 ЖКХ'!C57</f>
        <v>0</v>
      </c>
      <c r="D57" s="39">
        <f t="shared" ref="D57:D62" si="3">E57+F57</f>
        <v>0</v>
      </c>
      <c r="E57" s="39">
        <f>'[1]901 Адм-ция'!E57+'[1]902 Образов'!E57+'[1]903 Культура'!E57+'[1]945 Фин.упр.'!E57+'[1]952 КУМИ'!E57+'[1]953 Собр.деп.'!E57+'[1]954 Мол.пол.'!E57+'[1]955 ЖКХ'!E57</f>
        <v>0</v>
      </c>
      <c r="F57" s="39">
        <f>'[1]901 Адм-ция'!F57+'[1]902 Образов'!F57+'[1]903 Культура'!F57+'[1]945 Фин.упр.'!F57+'[1]952 КУМИ'!F57+'[1]953 Собр.деп.'!F57+'[1]954 Мол.пол.'!F57+'[1]955 ЖКХ'!F57</f>
        <v>0</v>
      </c>
      <c r="G57" s="39">
        <f t="shared" si="0"/>
        <v>0</v>
      </c>
      <c r="H57" s="36"/>
      <c r="I57" s="19"/>
      <c r="J57" s="7"/>
    </row>
    <row r="58" spans="1:11" ht="25.5" x14ac:dyDescent="0.2">
      <c r="A58" s="50">
        <v>262</v>
      </c>
      <c r="B58" s="49" t="s">
        <v>93</v>
      </c>
      <c r="C58" s="39">
        <f>'[1]901 Адм-ция'!C58+'[1]902 Образов'!C58+'[1]903 Культура'!C58+'[1]945 Фин.упр.'!C58+'[1]952 КУМИ'!C58+'[1]953 Собр.деп.'!C58+'[1]954 Мол.пол.'!C58+'[1]955 ЖКХ'!C58</f>
        <v>0</v>
      </c>
      <c r="D58" s="39">
        <f t="shared" si="3"/>
        <v>0</v>
      </c>
      <c r="E58" s="39">
        <f>'[1]901 Адм-ция'!E58+'[1]902 Образов'!E58+'[1]903 Культура'!E58+'[1]945 Фин.упр.'!E58+'[1]952 КУМИ'!E58+'[1]953 Собр.деп.'!E58+'[1]954 Мол.пол.'!E58+'[1]955 ЖКХ'!E58</f>
        <v>0</v>
      </c>
      <c r="F58" s="39">
        <f>'[1]901 Адм-ция'!F58+'[1]902 Образов'!F58+'[1]903 Культура'!F58+'[1]945 Фин.упр.'!F58+'[1]952 КУМИ'!F58+'[1]953 Собр.деп.'!F58+'[1]954 Мол.пол.'!F58+'[1]955 ЖКХ'!F58</f>
        <v>0</v>
      </c>
      <c r="G58" s="39">
        <f t="shared" si="0"/>
        <v>0</v>
      </c>
      <c r="H58" s="36"/>
      <c r="I58" s="23"/>
      <c r="J58" s="7"/>
    </row>
    <row r="59" spans="1:11" ht="25.5" x14ac:dyDescent="0.2">
      <c r="A59" s="50">
        <v>263</v>
      </c>
      <c r="B59" s="49" t="s">
        <v>94</v>
      </c>
      <c r="C59" s="39">
        <f>'[1]901 Адм-ция'!C59+'[1]902 Образов'!C59+'[1]903 Культура'!C59+'[1]945 Фин.упр.'!C59+'[1]952 КУМИ'!C59+'[1]953 Собр.деп.'!C59+'[1]954 Мол.пол.'!C59+'[1]955 ЖКХ'!C59</f>
        <v>0</v>
      </c>
      <c r="D59" s="39">
        <f t="shared" si="3"/>
        <v>0</v>
      </c>
      <c r="E59" s="39">
        <f>'[1]901 Адм-ция'!E59+'[1]902 Образов'!E59+'[1]903 Культура'!E59+'[1]945 Фин.упр.'!E59+'[1]952 КУМИ'!E59+'[1]953 Собр.деп.'!E59+'[1]954 Мол.пол.'!E59+'[1]955 ЖКХ'!E59</f>
        <v>0</v>
      </c>
      <c r="F59" s="39">
        <f>'[1]901 Адм-ция'!F59+'[1]902 Образов'!F59+'[1]903 Культура'!F59+'[1]945 Фин.упр.'!F59+'[1]952 КУМИ'!F59+'[1]953 Собр.деп.'!F59+'[1]954 Мол.пол.'!F59+'[1]955 ЖКХ'!F59</f>
        <v>0</v>
      </c>
      <c r="G59" s="39">
        <f t="shared" si="0"/>
        <v>0</v>
      </c>
      <c r="H59" s="36"/>
      <c r="J59" s="7"/>
    </row>
    <row r="60" spans="1:11" ht="38.25" x14ac:dyDescent="0.2">
      <c r="A60" s="50">
        <v>264</v>
      </c>
      <c r="B60" s="49" t="s">
        <v>95</v>
      </c>
      <c r="C60" s="39">
        <f>'[1]901 Адм-ция'!C60+'[1]902 Образов'!C60+'[1]903 Культура'!C60+'[1]945 Фин.упр.'!C60+'[1]952 КУМИ'!C60+'[1]953 Собр.деп.'!C60+'[1]954 Мол.пол.'!C60+'[1]955 ЖКХ'!C60</f>
        <v>0</v>
      </c>
      <c r="D60" s="39">
        <f t="shared" si="3"/>
        <v>0</v>
      </c>
      <c r="E60" s="39">
        <f>'[1]901 Адм-ция'!E60+'[1]902 Образов'!E60+'[1]903 Культура'!E60+'[1]945 Фин.упр.'!E60+'[1]952 КУМИ'!E60+'[1]953 Собр.деп.'!E60+'[1]954 Мол.пол.'!E60+'[1]955 ЖКХ'!E60</f>
        <v>0</v>
      </c>
      <c r="F60" s="39">
        <f>'[1]901 Адм-ция'!F60+'[1]902 Образов'!F60+'[1]903 Культура'!F60+'[1]945 Фин.упр.'!F60+'[1]952 КУМИ'!F60+'[1]953 Собр.деп.'!F60+'[1]954 Мол.пол.'!F60+'[1]955 ЖКХ'!F60</f>
        <v>0</v>
      </c>
      <c r="G60" s="39">
        <f t="shared" si="0"/>
        <v>0</v>
      </c>
      <c r="H60" s="36"/>
      <c r="J60" s="7"/>
    </row>
    <row r="61" spans="1:11" ht="51" x14ac:dyDescent="0.2">
      <c r="A61" s="50">
        <v>265</v>
      </c>
      <c r="B61" s="49" t="s">
        <v>96</v>
      </c>
      <c r="C61" s="39">
        <f>'[1]901 Адм-ция'!C61+'[1]902 Образов'!C61+'[1]903 Культура'!C61+'[1]945 Фин.упр.'!C61+'[1]952 КУМИ'!C61+'[1]953 Собр.деп.'!C61+'[1]954 Мол.пол.'!C61+'[1]955 ЖКХ'!C61</f>
        <v>0</v>
      </c>
      <c r="D61" s="39">
        <f t="shared" si="3"/>
        <v>0</v>
      </c>
      <c r="E61" s="39">
        <f>'[1]901 Адм-ция'!E61+'[1]902 Образов'!E61+'[1]903 Культура'!E61+'[1]945 Фин.упр.'!E61+'[1]952 КУМИ'!E61+'[1]953 Собр.деп.'!E61+'[1]954 Мол.пол.'!E61+'[1]955 ЖКХ'!E61</f>
        <v>0</v>
      </c>
      <c r="F61" s="39">
        <f>'[1]901 Адм-ция'!F61+'[1]902 Образов'!F61+'[1]903 Культура'!F61+'[1]945 Фин.упр.'!F61+'[1]952 КУМИ'!F61+'[1]953 Собр.деп.'!F61+'[1]954 Мол.пол.'!F61+'[1]955 ЖКХ'!F61</f>
        <v>0</v>
      </c>
      <c r="G61" s="39">
        <f t="shared" si="0"/>
        <v>0</v>
      </c>
      <c r="H61" s="36"/>
      <c r="J61" s="7"/>
    </row>
    <row r="62" spans="1:11" ht="25.5" x14ac:dyDescent="0.2">
      <c r="A62" s="50">
        <v>266</v>
      </c>
      <c r="B62" s="49" t="s">
        <v>97</v>
      </c>
      <c r="C62" s="39">
        <f>'[1]901 Адм-ция'!C62+'[1]902 Образов'!C62+'[1]903 Культура'!C62+'[1]945 Фин.упр.'!C62+'[1]952 КУМИ'!C62+'[1]953 Собр.деп.'!C62+'[1]954 Мол.пол.'!C62+'[1]955 ЖКХ'!C62</f>
        <v>0</v>
      </c>
      <c r="D62" s="39">
        <f t="shared" si="3"/>
        <v>0</v>
      </c>
      <c r="E62" s="39">
        <f>'[1]901 Адм-ция'!E62+'[1]902 Образов'!E62+'[1]903 Культура'!E62+'[1]945 Фин.упр.'!E62+'[1]952 КУМИ'!E62+'[1]953 Собр.деп.'!E62+'[1]954 Мол.пол.'!E62+'[1]955 ЖКХ'!E62</f>
        <v>0</v>
      </c>
      <c r="F62" s="39">
        <f>'[1]901 Адм-ция'!F62+'[1]902 Образов'!F62+'[1]903 Культура'!F62+'[1]945 Фин.упр.'!F62+'[1]952 КУМИ'!F62+'[1]953 Собр.деп.'!F62+'[1]954 Мол.пол.'!F62+'[1]955 ЖКХ'!F62</f>
        <v>0</v>
      </c>
      <c r="G62" s="39">
        <f t="shared" si="0"/>
        <v>0</v>
      </c>
      <c r="H62" s="36"/>
      <c r="J62" s="7"/>
    </row>
    <row r="63" spans="1:11" ht="25.5" x14ac:dyDescent="0.2">
      <c r="A63" s="50">
        <v>267</v>
      </c>
      <c r="B63" s="49" t="s">
        <v>98</v>
      </c>
      <c r="C63" s="39">
        <f>'[1]901 Адм-ция'!C63+'[1]902 Образов'!C63+'[1]903 Культура'!C63+'[1]945 Фин.упр.'!C63+'[1]952 КУМИ'!C63+'[1]953 Собр.деп.'!C63+'[1]954 Мол.пол.'!C63+'[1]955 ЖКХ'!C63</f>
        <v>0</v>
      </c>
      <c r="D63" s="39">
        <f>E63+F63</f>
        <v>0</v>
      </c>
      <c r="E63" s="39">
        <f>'[1]901 Адм-ция'!E63+'[1]902 Образов'!E63+'[1]903 Культура'!E63+'[1]945 Фин.упр.'!E63+'[1]952 КУМИ'!E63+'[1]953 Собр.деп.'!E63+'[1]954 Мол.пол.'!E63+'[1]955 ЖКХ'!E63</f>
        <v>0</v>
      </c>
      <c r="F63" s="39">
        <f>'[1]901 Адм-ция'!F63+'[1]902 Образов'!F63+'[1]903 Культура'!F63+'[1]945 Фин.упр.'!F63+'[1]952 КУМИ'!F63+'[1]953 Собр.деп.'!F63+'[1]954 Мол.пол.'!F63+'[1]955 ЖКХ'!F63</f>
        <v>0</v>
      </c>
      <c r="G63" s="39">
        <f t="shared" si="0"/>
        <v>0</v>
      </c>
      <c r="H63" s="36"/>
      <c r="J63" s="7"/>
    </row>
    <row r="64" spans="1:11" x14ac:dyDescent="0.2">
      <c r="A64" s="35">
        <v>270</v>
      </c>
      <c r="B64" s="43" t="s">
        <v>99</v>
      </c>
      <c r="C64" s="51">
        <f>'[1]901 Адм-ция'!C64+'[1]902 Образов'!C64+'[1]903 Культура'!C64+'[1]945 Фин.упр.'!C64+'[1]952 КУМИ'!C64+'[1]953 Собр.деп.'!C64+'[1]954 Мол.пол.'!C64+'[1]955 ЖКХ'!C64</f>
        <v>0</v>
      </c>
      <c r="D64" s="51">
        <f>E64+F64</f>
        <v>0</v>
      </c>
      <c r="E64" s="51">
        <f>'[1]901 Адм-ция'!E64+'[1]902 Образов'!E64+'[1]903 Культура'!E64+'[1]945 Фин.упр.'!E64+'[1]952 КУМИ'!E64+'[1]953 Собр.деп.'!E64+'[1]954 Мол.пол.'!E64+'[1]955 ЖКХ'!E64</f>
        <v>0</v>
      </c>
      <c r="F64" s="51">
        <f>'[1]901 Адм-ция'!F64+'[1]902 Образов'!F64+'[1]903 Культура'!F64+'[1]945 Фин.упр.'!F64+'[1]952 КУМИ'!F64+'[1]953 Собр.деп.'!F64+'[1]954 Мол.пол.'!F64+'[1]955 ЖКХ'!F64</f>
        <v>0</v>
      </c>
      <c r="G64" s="28">
        <f t="shared" si="0"/>
        <v>0</v>
      </c>
      <c r="H64" s="52"/>
      <c r="J64" s="7"/>
    </row>
    <row r="65" spans="1:8" ht="51" x14ac:dyDescent="0.2">
      <c r="A65" s="35">
        <v>280</v>
      </c>
      <c r="B65" s="43" t="s">
        <v>100</v>
      </c>
      <c r="C65" s="51">
        <f>'[1]901 Адм-ция'!C65+'[1]902 Образов'!C65+'[1]903 Культура'!C65+'[1]945 Фин.упр.'!C65+'[1]952 КУМИ'!C65+'[1]953 Собр.деп.'!C65+'[1]954 Мол.пол.'!C65+'[1]955 ЖКХ'!C65</f>
        <v>0</v>
      </c>
      <c r="D65" s="51">
        <f>E65+F65</f>
        <v>0</v>
      </c>
      <c r="E65" s="53">
        <f>'[1]901 Адм-ция'!E65+'[1]902 Образов'!E65+'[1]903 Культура'!E65+'[1]945 Фин.упр.'!E65+'[1]952 КУМИ'!E65+'[1]953 Собр.деп.'!E65+'[1]954 Мол.пол.'!E65+'[1]955 ЖКХ'!E65</f>
        <v>0</v>
      </c>
      <c r="F65" s="51">
        <f>'[1]901 Адм-ция'!F65+'[1]902 Образов'!F65+'[1]903 Культура'!F65+'[1]945 Фин.упр.'!F65+'[1]952 КУМИ'!F65+'[1]953 Собр.деп.'!F65+'[1]954 Мол.пол.'!F65+'[1]955 ЖКХ'!F65</f>
        <v>0</v>
      </c>
      <c r="G65" s="28">
        <f t="shared" si="0"/>
        <v>0</v>
      </c>
      <c r="H65" s="52"/>
    </row>
    <row r="66" spans="1:8" ht="25.5" x14ac:dyDescent="0.2">
      <c r="A66" s="35">
        <v>290</v>
      </c>
      <c r="B66" s="43" t="s">
        <v>34</v>
      </c>
      <c r="C66" s="28">
        <f>'[1]901 Адм-ция'!C66+'[1]902 Образов'!C66+'[1]903 Культура'!C66+'[1]945 Фин.упр.'!C66+'[1]952 КУМИ'!C66+'[1]953 Собр.деп.'!C66+'[1]954 Мол.пол.'!C66+'[1]955 ЖКХ'!C66</f>
        <v>0</v>
      </c>
      <c r="D66" s="28">
        <f>E66+F66</f>
        <v>0</v>
      </c>
      <c r="E66" s="28">
        <f>'[1]901 Адм-ция'!E66+'[1]902 Образов'!E66+'[1]903 Культура'!E66+'[1]945 Фин.упр.'!E66+'[1]952 КУМИ'!E66+'[1]953 Собр.деп.'!E66+'[1]954 Мол.пол.'!E66+'[1]955 ЖКХ'!E66</f>
        <v>0</v>
      </c>
      <c r="F66" s="28">
        <f>'[1]901 Адм-ция'!F66+'[1]902 Образов'!F66+'[1]903 Культура'!F66+'[1]945 Фин.упр.'!F66+'[1]952 КУМИ'!F66+'[1]953 Собр.деп.'!F66+'[1]954 Мол.пол.'!F66+'[1]955 ЖКХ'!F66</f>
        <v>0</v>
      </c>
      <c r="G66" s="28">
        <f t="shared" si="0"/>
        <v>0</v>
      </c>
      <c r="H66" s="36"/>
    </row>
    <row r="67" spans="1:8" x14ac:dyDescent="0.2">
      <c r="A67" s="35">
        <v>310</v>
      </c>
      <c r="B67" s="43" t="s">
        <v>35</v>
      </c>
      <c r="C67" s="28">
        <f>C68+C69+C70</f>
        <v>0</v>
      </c>
      <c r="D67" s="28">
        <f>D68+D69+D70</f>
        <v>0</v>
      </c>
      <c r="E67" s="28">
        <f>E68+E69+E70</f>
        <v>0</v>
      </c>
      <c r="F67" s="28">
        <f>F68+F69+F70</f>
        <v>0</v>
      </c>
      <c r="G67" s="28">
        <f t="shared" si="0"/>
        <v>0</v>
      </c>
      <c r="H67" s="36"/>
    </row>
    <row r="68" spans="1:8" ht="25.5" x14ac:dyDescent="0.2">
      <c r="A68" s="37" t="s">
        <v>36</v>
      </c>
      <c r="B68" s="38" t="s">
        <v>101</v>
      </c>
      <c r="C68" s="40">
        <f>'[1]901 Адм-ция'!C68+'[1]902 Образов'!C68+'[1]903 Культура'!C68+'[1]945 Фин.упр.'!C68+'[1]952 КУМИ'!C68+'[1]953 Собр.деп.'!C68+'[1]954 Мол.пол.'!C68+'[1]955 ЖКХ'!C68</f>
        <v>0</v>
      </c>
      <c r="D68" s="40">
        <f>E68+F68</f>
        <v>0</v>
      </c>
      <c r="E68" s="40">
        <f>'[1]901 Адм-ция'!E68+'[1]902 Образов'!E68+'[1]903 Культура'!E68+'[1]945 Фин.упр.'!E68+'[1]952 КУМИ'!E68+'[1]953 Собр.деп.'!E68+'[1]954 Мол.пол.'!E68+'[1]955 ЖКХ'!E68</f>
        <v>0</v>
      </c>
      <c r="F68" s="40">
        <f>'[1]901 Адм-ция'!F68+'[1]902 Образов'!F68+'[1]903 Культура'!F68+'[1]945 Фин.упр.'!F68+'[1]952 КУМИ'!F68+'[1]953 Собр.деп.'!F68+'[1]954 Мол.пол.'!F68+'[1]955 ЖКХ'!F68</f>
        <v>0</v>
      </c>
      <c r="G68" s="39">
        <f t="shared" si="0"/>
        <v>0</v>
      </c>
      <c r="H68" s="41"/>
    </row>
    <row r="69" spans="1:8" ht="25.5" x14ac:dyDescent="0.2">
      <c r="A69" s="37" t="s">
        <v>37</v>
      </c>
      <c r="B69" s="38" t="s">
        <v>102</v>
      </c>
      <c r="C69" s="40">
        <f>'[1]901 Адм-ция'!C69+'[1]902 Образов'!C69+'[1]903 Культура'!C69+'[1]945 Фин.упр.'!C69+'[1]952 КУМИ'!C69+'[1]953 Собр.деп.'!C69+'[1]954 Мол.пол.'!C69+'[1]955 ЖКХ'!C69</f>
        <v>0</v>
      </c>
      <c r="D69" s="40">
        <f>E69+F69</f>
        <v>0</v>
      </c>
      <c r="E69" s="40">
        <f>'[1]901 Адм-ция'!E69+'[1]902 Образов'!E69+'[1]903 Культура'!E69+'[1]945 Фин.упр.'!E69+'[1]952 КУМИ'!E69+'[1]953 Собр.деп.'!E69+'[1]954 Мол.пол.'!E69+'[1]955 ЖКХ'!E69</f>
        <v>0</v>
      </c>
      <c r="F69" s="40">
        <f>'[1]901 Адм-ция'!F69+'[1]902 Образов'!F69+'[1]903 Культура'!F69+'[1]945 Фин.упр.'!F69+'[1]952 КУМИ'!F69+'[1]953 Собр.деп.'!F69+'[1]954 Мол.пол.'!F69+'[1]955 ЖКХ'!F69</f>
        <v>0</v>
      </c>
      <c r="G69" s="39">
        <f t="shared" si="0"/>
        <v>0</v>
      </c>
      <c r="H69" s="41"/>
    </row>
    <row r="70" spans="1:8" ht="25.5" x14ac:dyDescent="0.2">
      <c r="A70" s="37" t="s">
        <v>38</v>
      </c>
      <c r="B70" s="38" t="s">
        <v>103</v>
      </c>
      <c r="C70" s="40">
        <f>'[1]901 Адм-ция'!C70+'[1]902 Образов'!C70+'[1]903 Культура'!C70+'[1]945 Фин.упр.'!C70+'[1]952 КУМИ'!C70+'[1]953 Собр.деп.'!C70+'[1]954 Мол.пол.'!C70+'[1]955 ЖКХ'!C70</f>
        <v>0</v>
      </c>
      <c r="D70" s="40">
        <f>E70+F70</f>
        <v>0</v>
      </c>
      <c r="E70" s="40">
        <f>'[1]901 Адм-ция'!E70+'[1]902 Образов'!E70+'[1]903 Культура'!E70+'[1]945 Фин.упр.'!E70+'[1]952 КУМИ'!E70+'[1]953 Собр.деп.'!E70+'[1]954 Мол.пол.'!E70+'[1]955 ЖКХ'!E70</f>
        <v>0</v>
      </c>
      <c r="F70" s="40">
        <f>'[1]901 Адм-ция'!F70+'[1]902 Образов'!F70+'[1]903 Культура'!F70+'[1]945 Фин.упр.'!F70+'[1]952 КУМИ'!F70+'[1]953 Собр.деп.'!F70+'[1]954 Мол.пол.'!F70+'[1]955 ЖКХ'!F70</f>
        <v>0</v>
      </c>
      <c r="G70" s="39">
        <f t="shared" si="0"/>
        <v>0</v>
      </c>
      <c r="H70" s="41"/>
    </row>
    <row r="71" spans="1:8" ht="25.5" x14ac:dyDescent="0.2">
      <c r="A71" s="35">
        <v>320</v>
      </c>
      <c r="B71" s="43" t="s">
        <v>39</v>
      </c>
      <c r="C71" s="28">
        <f>'[1]901 Адм-ция'!C71+'[1]902 Образов'!C71+'[1]903 Культура'!C71+'[1]945 Фин.упр.'!C71+'[1]952 КУМИ'!C71+'[1]953 Собр.деп.'!C71+'[1]954 Мол.пол.'!C71+'[1]955 ЖКХ'!C71</f>
        <v>0</v>
      </c>
      <c r="D71" s="28">
        <f>E71+F71</f>
        <v>0</v>
      </c>
      <c r="E71" s="28">
        <f>'[1]901 Адм-ция'!E71+'[1]902 Образов'!E71+'[1]903 Культура'!E71+'[1]945 Фин.упр.'!E71+'[1]952 КУМИ'!E71+'[1]953 Собр.деп.'!E71+'[1]954 Мол.пол.'!E71+'[1]955 ЖКХ'!E71</f>
        <v>0</v>
      </c>
      <c r="F71" s="28">
        <f>'[1]901 Адм-ция'!F71+'[1]902 Образов'!F71+'[1]903 Культура'!F71+'[1]945 Фин.упр.'!F71+'[1]952 КУМИ'!F71+'[1]953 Собр.деп.'!F71+'[1]954 Мол.пол.'!F71+'[1]955 ЖКХ'!F71</f>
        <v>0</v>
      </c>
      <c r="G71" s="28">
        <f t="shared" si="0"/>
        <v>0</v>
      </c>
      <c r="H71" s="36"/>
    </row>
    <row r="72" spans="1:8" ht="25.5" x14ac:dyDescent="0.2">
      <c r="A72" s="35">
        <v>340</v>
      </c>
      <c r="B72" s="43" t="s">
        <v>40</v>
      </c>
      <c r="C72" s="28">
        <f>SUM(C73:C80)</f>
        <v>0</v>
      </c>
      <c r="D72" s="28">
        <f>SUM(D73:D80)</f>
        <v>0</v>
      </c>
      <c r="E72" s="28">
        <f>SUM(E73:E80)</f>
        <v>0</v>
      </c>
      <c r="F72" s="28">
        <f>SUM(F73:F80)</f>
        <v>0</v>
      </c>
      <c r="G72" s="28">
        <f t="shared" si="0"/>
        <v>0</v>
      </c>
      <c r="H72" s="36"/>
    </row>
    <row r="73" spans="1:8" ht="38.25" x14ac:dyDescent="0.2">
      <c r="A73" s="47">
        <v>341</v>
      </c>
      <c r="B73" s="49" t="s">
        <v>104</v>
      </c>
      <c r="C73" s="40">
        <f>'[1]901 Адм-ция'!C73+'[1]902 Образов'!C73+'[1]903 Культура'!C73+'[1]945 Фин.упр.'!C73+'[1]952 КУМИ'!C73+'[1]953 Собр.деп.'!C73+'[1]954 Мол.пол.'!C73+'[1]955 ЖКХ'!C73</f>
        <v>0</v>
      </c>
      <c r="D73" s="40">
        <f t="shared" ref="D73:D79" si="4">E73+F73</f>
        <v>0</v>
      </c>
      <c r="E73" s="40">
        <f>'[1]901 Адм-ция'!E73+'[1]902 Образов'!E73+'[1]903 Культура'!E73+'[1]945 Фин.упр.'!E73+'[1]952 КУМИ'!E73+'[1]953 Собр.деп.'!E73+'[1]954 Мол.пол.'!E73+'[1]955 ЖКХ'!E73</f>
        <v>0</v>
      </c>
      <c r="F73" s="40">
        <f>'[1]901 Адм-ция'!F73+'[1]902 Образов'!F73+'[1]903 Культура'!F73+'[1]945 Фин.упр.'!F73+'[1]952 КУМИ'!F73+'[1]953 Собр.деп.'!F73+'[1]954 Мол.пол.'!F73+'[1]955 ЖКХ'!F73</f>
        <v>0</v>
      </c>
      <c r="G73" s="39">
        <f t="shared" si="0"/>
        <v>0</v>
      </c>
      <c r="H73" s="41"/>
    </row>
    <row r="74" spans="1:8" x14ac:dyDescent="0.2">
      <c r="A74" s="47">
        <v>342</v>
      </c>
      <c r="B74" s="49" t="s">
        <v>105</v>
      </c>
      <c r="C74" s="40">
        <f>'[1]901 Адм-ция'!C74+'[1]902 Образов'!C74+'[1]903 Культура'!C74+'[1]945 Фин.упр.'!C74+'[1]952 КУМИ'!C74+'[1]953 Собр.деп.'!C74+'[1]954 Мол.пол.'!C74+'[1]955 ЖКХ'!C74</f>
        <v>0</v>
      </c>
      <c r="D74" s="40">
        <f t="shared" si="4"/>
        <v>0</v>
      </c>
      <c r="E74" s="40">
        <f>'[1]901 Адм-ция'!E74+'[1]902 Образов'!E74+'[1]903 Культура'!E74+'[1]945 Фин.упр.'!E74+'[1]952 КУМИ'!E74+'[1]953 Собр.деп.'!E74+'[1]954 Мол.пол.'!E74+'[1]955 ЖКХ'!E74</f>
        <v>0</v>
      </c>
      <c r="F74" s="40">
        <f>'[1]901 Адм-ция'!F74+'[1]902 Образов'!F74+'[1]903 Культура'!F74+'[1]945 Фин.упр.'!F74+'[1]952 КУМИ'!F74+'[1]953 Собр.деп.'!F74+'[1]954 Мол.пол.'!F74+'[1]955 ЖКХ'!F74</f>
        <v>0</v>
      </c>
      <c r="G74" s="39">
        <f t="shared" si="0"/>
        <v>0</v>
      </c>
      <c r="H74" s="41"/>
    </row>
    <row r="75" spans="1:8" ht="25.5" customHeight="1" x14ac:dyDescent="0.2">
      <c r="A75" s="47">
        <v>343</v>
      </c>
      <c r="B75" s="49" t="s">
        <v>106</v>
      </c>
      <c r="C75" s="40">
        <f>'[1]901 Адм-ция'!C75+'[1]902 Образов'!C75+'[1]903 Культура'!C75+'[1]945 Фин.упр.'!C75+'[1]952 КУМИ'!C75+'[1]953 Собр.деп.'!C75+'[1]954 Мол.пол.'!C75+'[1]955 ЖКХ'!C75</f>
        <v>0</v>
      </c>
      <c r="D75" s="40">
        <f t="shared" si="4"/>
        <v>0</v>
      </c>
      <c r="E75" s="40">
        <f>'[1]901 Адм-ция'!E75+'[1]902 Образов'!E75+'[1]903 Культура'!E75+'[1]945 Фин.упр.'!E75+'[1]952 КУМИ'!E75+'[1]953 Собр.деп.'!E75+'[1]954 Мол.пол.'!E75+'[1]955 ЖКХ'!E75</f>
        <v>0</v>
      </c>
      <c r="F75" s="40">
        <f>'[1]901 Адм-ция'!F75+'[1]902 Образов'!F75+'[1]903 Культура'!F75+'[1]945 Фин.упр.'!F75+'[1]952 КУМИ'!F75+'[1]953 Собр.деп.'!F75+'[1]954 Мол.пол.'!F75+'[1]955 ЖКХ'!F75</f>
        <v>0</v>
      </c>
      <c r="G75" s="39">
        <f t="shared" si="0"/>
        <v>0</v>
      </c>
      <c r="H75" s="41"/>
    </row>
    <row r="76" spans="1:8" ht="25.5" x14ac:dyDescent="0.2">
      <c r="A76" s="47">
        <v>344</v>
      </c>
      <c r="B76" s="49" t="s">
        <v>107</v>
      </c>
      <c r="C76" s="40">
        <f>'[1]901 Адм-ция'!C76+'[1]902 Образов'!C76+'[1]903 Культура'!C76+'[1]945 Фин.упр.'!C76+'[1]952 КУМИ'!C76+'[1]953 Собр.деп.'!C76+'[1]954 Мол.пол.'!C76+'[1]955 ЖКХ'!C76</f>
        <v>0</v>
      </c>
      <c r="D76" s="40">
        <f t="shared" si="4"/>
        <v>0</v>
      </c>
      <c r="E76" s="40">
        <f>'[1]901 Адм-ция'!E76+'[1]902 Образов'!E76+'[1]903 Культура'!E76+'[1]945 Фин.упр.'!E76+'[1]952 КУМИ'!E76+'[1]953 Собр.деп.'!E76+'[1]954 Мол.пол.'!E76+'[1]955 ЖКХ'!E76</f>
        <v>0</v>
      </c>
      <c r="F76" s="40">
        <f>'[1]901 Адм-ция'!F76+'[1]902 Образов'!F76+'[1]903 Культура'!F76+'[1]945 Фин.упр.'!F76+'[1]952 КУМИ'!F76+'[1]953 Собр.деп.'!F76+'[1]954 Мол.пол.'!F76+'[1]955 ЖКХ'!F76</f>
        <v>0</v>
      </c>
      <c r="G76" s="39">
        <f>D76-C76</f>
        <v>0</v>
      </c>
      <c r="H76" s="41"/>
    </row>
    <row r="77" spans="1:8" x14ac:dyDescent="0.2">
      <c r="A77" s="47">
        <v>345</v>
      </c>
      <c r="B77" s="49" t="s">
        <v>108</v>
      </c>
      <c r="C77" s="40">
        <f>'[1]901 Адм-ция'!C77+'[1]902 Образов'!C77+'[1]903 Культура'!C77+'[1]945 Фин.упр.'!C77+'[1]952 КУМИ'!C77+'[1]953 Собр.деп.'!C77+'[1]954 Мол.пол.'!C77+'[1]955 ЖКХ'!C77</f>
        <v>0</v>
      </c>
      <c r="D77" s="40">
        <f t="shared" si="4"/>
        <v>0</v>
      </c>
      <c r="E77" s="40">
        <f>'[1]901 Адм-ция'!E77+'[1]902 Образов'!E77+'[1]903 Культура'!E77+'[1]945 Фин.упр.'!E77+'[1]952 КУМИ'!E77+'[1]953 Собр.деп.'!E77+'[1]954 Мол.пол.'!E77+'[1]955 ЖКХ'!E77</f>
        <v>0</v>
      </c>
      <c r="F77" s="40">
        <f>'[1]901 Адм-ция'!F77+'[1]902 Образов'!F77+'[1]903 Культура'!F77+'[1]945 Фин.упр.'!F77+'[1]952 КУМИ'!F77+'[1]953 Собр.деп.'!F77+'[1]954 Мол.пол.'!F77+'[1]955 ЖКХ'!F77</f>
        <v>0</v>
      </c>
      <c r="G77" s="39">
        <f>D77-C77</f>
        <v>0</v>
      </c>
      <c r="H77" s="41"/>
    </row>
    <row r="78" spans="1:8" ht="25.5" x14ac:dyDescent="0.2">
      <c r="A78" s="47">
        <v>346</v>
      </c>
      <c r="B78" s="49" t="s">
        <v>109</v>
      </c>
      <c r="C78" s="40">
        <f>'[1]901 Адм-ция'!C78+'[1]902 Образов'!C78+'[1]903 Культура'!C78+'[1]945 Фин.упр.'!C78+'[1]952 КУМИ'!C78+'[1]953 Собр.деп.'!C78+'[1]954 Мол.пол.'!C78+'[1]955 ЖКХ'!C78</f>
        <v>0</v>
      </c>
      <c r="D78" s="40">
        <f t="shared" si="4"/>
        <v>0</v>
      </c>
      <c r="E78" s="40">
        <f>'[1]901 Адм-ция'!E78+'[1]902 Образов'!E78+'[1]903 Культура'!E78+'[1]945 Фин.упр.'!E78+'[1]952 КУМИ'!E78+'[1]953 Собр.деп.'!E78+'[1]954 Мол.пол.'!E78+'[1]955 ЖКХ'!E78</f>
        <v>0</v>
      </c>
      <c r="F78" s="40">
        <f>'[1]901 Адм-ция'!F78+'[1]902 Образов'!F78+'[1]903 Культура'!F78+'[1]945 Фин.упр.'!F78+'[1]952 КУМИ'!F78+'[1]953 Собр.деп.'!F78+'[1]954 Мол.пол.'!F78+'[1]955 ЖКХ'!F78</f>
        <v>0</v>
      </c>
      <c r="G78" s="39">
        <f>D78-C78</f>
        <v>0</v>
      </c>
      <c r="H78" s="41"/>
    </row>
    <row r="79" spans="1:8" ht="25.5" x14ac:dyDescent="0.2">
      <c r="A79" s="47">
        <v>347</v>
      </c>
      <c r="B79" s="49" t="s">
        <v>110</v>
      </c>
      <c r="C79" s="40">
        <f>'[1]901 Адм-ция'!C79+'[1]902 Образов'!C79+'[1]903 Культура'!C79+'[1]945 Фин.упр.'!C79+'[1]952 КУМИ'!C79+'[1]953 Собр.деп.'!C79+'[1]954 Мол.пол.'!C79+'[1]955 ЖКХ'!C79</f>
        <v>0</v>
      </c>
      <c r="D79" s="40">
        <f t="shared" si="4"/>
        <v>0</v>
      </c>
      <c r="E79" s="40">
        <f>'[1]901 Адм-ция'!E79+'[1]902 Образов'!E79+'[1]903 Культура'!E79+'[1]945 Фин.упр.'!E79+'[1]952 КУМИ'!E79+'[1]953 Собр.деп.'!E79+'[1]954 Мол.пол.'!E79+'[1]955 ЖКХ'!E79</f>
        <v>0</v>
      </c>
      <c r="F79" s="40">
        <f>'[1]901 Адм-ция'!F79+'[1]902 Образов'!F79+'[1]903 Культура'!F79+'[1]945 Фин.упр.'!F79+'[1]952 КУМИ'!F79+'[1]953 Собр.деп.'!F79+'[1]954 Мол.пол.'!F79+'[1]955 ЖКХ'!F79</f>
        <v>0</v>
      </c>
      <c r="G79" s="39">
        <f>D79-C79</f>
        <v>0</v>
      </c>
      <c r="H79" s="41"/>
    </row>
    <row r="80" spans="1:8" ht="25.5" x14ac:dyDescent="0.2">
      <c r="A80" s="47">
        <v>349</v>
      </c>
      <c r="B80" s="49" t="s">
        <v>111</v>
      </c>
      <c r="C80" s="40">
        <f>'[1]901 Адм-ция'!C80+'[1]902 Образов'!C80+'[1]903 Культура'!C80+'[1]945 Фин.упр.'!C80+'[1]952 КУМИ'!C80+'[1]953 Собр.деп.'!C80+'[1]954 Мол.пол.'!C80+'[1]955 ЖКХ'!C80</f>
        <v>0</v>
      </c>
      <c r="D80" s="40">
        <f>E80+F80</f>
        <v>0</v>
      </c>
      <c r="E80" s="40">
        <f>'[1]901 Адм-ция'!E80+'[1]902 Образов'!E80+'[1]903 Культура'!E80+'[1]945 Фин.упр.'!E80+'[1]952 КУМИ'!E80+'[1]953 Собр.деп.'!E80+'[1]954 Мол.пол.'!E80+'[1]955 ЖКХ'!E80</f>
        <v>0</v>
      </c>
      <c r="F80" s="40">
        <f>'[1]901 Адм-ция'!F80+'[1]902 Образов'!F80+'[1]903 Культура'!F80+'[1]945 Фин.упр.'!F80+'[1]952 КУМИ'!F80+'[1]953 Собр.деп.'!F80+'[1]954 Мол.пол.'!F80+'[1]955 ЖКХ'!F80</f>
        <v>0</v>
      </c>
      <c r="G80" s="39">
        <f>D80-C80</f>
        <v>0</v>
      </c>
      <c r="H80" s="41"/>
    </row>
    <row r="81" spans="1:8" x14ac:dyDescent="0.2">
      <c r="A81" s="17"/>
      <c r="B81" s="17"/>
      <c r="C81" s="17"/>
      <c r="D81" s="17"/>
      <c r="E81" s="17"/>
      <c r="F81" s="17"/>
      <c r="G81" s="17"/>
      <c r="H81" s="17"/>
    </row>
    <row r="82" spans="1:8" x14ac:dyDescent="0.2">
      <c r="A82" s="54" t="s">
        <v>112</v>
      </c>
      <c r="B82" s="62" t="s">
        <v>113</v>
      </c>
      <c r="C82" s="62"/>
      <c r="D82" s="62"/>
      <c r="E82" s="62"/>
      <c r="F82" s="62"/>
      <c r="G82" s="62"/>
      <c r="H82" s="17"/>
    </row>
    <row r="83" spans="1:8" x14ac:dyDescent="0.2">
      <c r="A83" s="55">
        <v>2</v>
      </c>
      <c r="B83" s="62" t="s">
        <v>114</v>
      </c>
      <c r="C83" s="62"/>
      <c r="D83" s="62"/>
      <c r="E83" s="62"/>
      <c r="F83" s="62"/>
      <c r="G83" s="62"/>
      <c r="H83" s="17"/>
    </row>
    <row r="84" spans="1:8" x14ac:dyDescent="0.2">
      <c r="A84" s="55">
        <v>3</v>
      </c>
      <c r="B84" s="17" t="s">
        <v>115</v>
      </c>
      <c r="C84" s="17"/>
      <c r="D84" s="17"/>
      <c r="E84" s="17"/>
      <c r="F84" s="17"/>
      <c r="G84" s="17"/>
      <c r="H84" s="17"/>
    </row>
    <row r="85" spans="1:8" x14ac:dyDescent="0.2">
      <c r="A85" s="17"/>
      <c r="B85" s="17"/>
      <c r="C85" s="17"/>
      <c r="D85" s="17"/>
      <c r="E85" s="17"/>
      <c r="F85" s="17"/>
      <c r="G85" s="17"/>
      <c r="H85" s="17"/>
    </row>
    <row r="86" spans="1:8" x14ac:dyDescent="0.2">
      <c r="A86" s="56" t="s">
        <v>116</v>
      </c>
      <c r="B86" s="56"/>
      <c r="C86" s="57"/>
      <c r="D86" s="56"/>
      <c r="E86" s="56" t="s">
        <v>117</v>
      </c>
      <c r="F86" s="56"/>
      <c r="G86" s="56"/>
      <c r="H86" s="58"/>
    </row>
    <row r="87" spans="1:8" x14ac:dyDescent="0.2">
      <c r="A87" s="17"/>
      <c r="B87" s="17"/>
      <c r="C87" s="59"/>
      <c r="D87" s="17"/>
      <c r="E87" s="60" t="s">
        <v>46</v>
      </c>
      <c r="F87" s="17"/>
      <c r="G87" s="17"/>
    </row>
    <row r="88" spans="1:8" ht="26.25" customHeight="1" x14ac:dyDescent="0.2">
      <c r="A88" s="56" t="s">
        <v>43</v>
      </c>
      <c r="B88" s="56"/>
      <c r="C88" s="57"/>
      <c r="D88" s="56"/>
      <c r="E88" s="56" t="s">
        <v>44</v>
      </c>
      <c r="F88" s="58"/>
      <c r="G88" s="56"/>
    </row>
    <row r="89" spans="1:8" x14ac:dyDescent="0.2">
      <c r="A89" s="17"/>
      <c r="B89" s="17"/>
      <c r="C89" s="61"/>
      <c r="D89" s="17"/>
      <c r="E89" s="60" t="s">
        <v>46</v>
      </c>
      <c r="F89" s="17"/>
      <c r="G89" s="17"/>
    </row>
    <row r="90" spans="1:8" ht="25.5" customHeight="1" x14ac:dyDescent="0.2">
      <c r="A90" s="56" t="s">
        <v>45</v>
      </c>
      <c r="B90" s="56"/>
      <c r="C90" s="57"/>
      <c r="D90" s="56"/>
      <c r="E90" s="56" t="s">
        <v>118</v>
      </c>
      <c r="F90" s="56"/>
      <c r="G90" s="56"/>
      <c r="H90" s="58"/>
    </row>
    <row r="91" spans="1:8" x14ac:dyDescent="0.2">
      <c r="C91" s="59"/>
      <c r="D91" s="17"/>
      <c r="E91" s="60" t="s">
        <v>46</v>
      </c>
      <c r="F91" s="56"/>
      <c r="G91" s="56"/>
    </row>
    <row r="92" spans="1:8" x14ac:dyDescent="0.2">
      <c r="C92" s="56"/>
      <c r="D92" s="17"/>
      <c r="E92" s="17"/>
      <c r="F92" s="17"/>
      <c r="G92" s="17"/>
    </row>
    <row r="93" spans="1:8" x14ac:dyDescent="0.2">
      <c r="A93" s="17" t="s">
        <v>119</v>
      </c>
      <c r="B93" s="17"/>
    </row>
    <row r="94" spans="1:8" x14ac:dyDescent="0.2">
      <c r="A94" s="17" t="s">
        <v>121</v>
      </c>
      <c r="B94" s="17"/>
    </row>
    <row r="96" spans="1:8" x14ac:dyDescent="0.2">
      <c r="A96" s="63">
        <v>44484</v>
      </c>
      <c r="B96" s="63"/>
    </row>
  </sheetData>
  <mergeCells count="14">
    <mergeCell ref="B82:G82"/>
    <mergeCell ref="B83:G83"/>
    <mergeCell ref="A96:B96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РАЙОН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2021-10-15T01:17:53Z</dcterms:modified>
</cp:coreProperties>
</file>