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E10" i="1" s="1"/>
  <c r="D57" i="1"/>
  <c r="G57" i="1" s="1"/>
  <c r="C57" i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C10" i="1" l="1"/>
  <c r="D27" i="1"/>
  <c r="G27" i="1" s="1"/>
  <c r="D10" i="1" l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<sst xmlns="http://schemas.openxmlformats.org/spreadsheetml/2006/main" count="104" uniqueCount="104">
  <si>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</si>
  <si>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</si>
  <si>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</si>
  <si>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</si>
  <si>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</si>
  <si>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</si>
  <si>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</si>
  <si>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</si>
  <si>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</si>
  <si>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</si>
  <si>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</si>
  <si>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</si>
  <si>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</si>
  <si>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</si>
  <si>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</si>
  <si>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</si>
  <si>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</si>
  <si>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</si>
  <si>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</si>
  <si>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</si>
  <si>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</si>
  <si>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</si>
  <si>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</si>
  <si>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</si>
  <si>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</si>
  <si>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</si>
  <si>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</si>
  <si>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</si>
  <si>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</si>
  <si>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</si>
  <si>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</si>
  <si>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</si>
  <si>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</si>
  <si>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</si>
  <si>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</si>
  <si>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</si>
  <si>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</si>
  <si>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</si>
  <si>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</si>
  <si>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</si>
  <si>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</si>
  <si>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</si>
  <si>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</si>
  <si>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</si>
  <si>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</si>
  <si>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</si>
  <si>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</si>
  <si>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</si>
  <si>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</si>
  <si>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</si>
  <si>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</si>
  <si>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</si>
  <si>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</si>
  <si>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</si>
  <si>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</si>
  <si>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</si>
  <si>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</si>
  <si>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</si>
  <si>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</si>
  <si>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</si>
  <si>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</si>
  <si>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</si>
  <si>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</si>
  <si>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</si>
  <si>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</si>
  <si>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</si>
  <si>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</si>
  <si>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</si>
  <si>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</si>
  <si>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</si>
  <si>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</si>
  <si>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</si>
  <si>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</si>
  <si>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</si>
  <si>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</si>
  <si>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</si>
  <si>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</si>
  <si>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</si>
  <si>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</si>
  <si>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</si>
  <si>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</si>
  <si>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</si>
  <si>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</si>
  <si>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</si>
  <si>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</si>
  <si>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</si>
  <si>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</si>
  <si>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</si>
  <si>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</si>
  <si>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</si>
  <si>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</si>
  <si>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</si>
  <si>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</si>
  <si>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</si>
  <si>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</si>
  <si>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</si>
  <si>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кап ремонт</t>
  </si>
  <si>
    <t>услуги транспорта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</si>
  <si>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</si>
  <si>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</si>
  <si>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</si>
  <si>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 2016</t>
    </r>
  </si>
  <si>
    <t>на 01.06.16 (текущая дата)</t>
  </si>
  <si>
    <t>Изменение  с 01.01.16 по 01.06.16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</si>
</sst>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101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95</v>
      </c>
      <c r="D7" s="59" t="s">
        <v>102</v>
      </c>
      <c r="E7" s="61" t="s">
        <v>98</v>
      </c>
      <c r="F7" s="62"/>
      <c r="G7" s="59" t="s">
        <v>103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99</v>
      </c>
      <c r="F8" s="5" t="s">
        <v>100</v>
      </c>
      <c r="G8" s="60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11" s="16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533.40000000000009</v>
      </c>
      <c r="D10" s="10">
        <f>D12+D13+D21+D22+D23+D27+D32+D33+D39+D40+D41+D44+D45+D46+D49+D50+D51+D55+D56</f>
        <v>61.6</v>
      </c>
      <c r="E10" s="10">
        <f>E12+E13+E21+E22+E23+E27+E32+E33+E39+E40+E41+E44+E45+E46+E49+E50+E51+E55+E56</f>
        <v>61.6</v>
      </c>
      <c r="F10" s="10">
        <f>F12+F13+F21+F22+F23+F27+F32+F33+F39+F40+F41+F44+F45+F46+F49+F50+F51+F55+F56</f>
        <v>0</v>
      </c>
      <c r="G10" s="11">
        <f>D10-C10</f>
        <v>-471.80000000000007</v>
      </c>
      <c r="H10" s="12"/>
      <c r="I10" s="13"/>
      <c r="J10" s="14"/>
      <c r="K10" s="15"/>
    </row>
    <row r="11" spans="1:11" s="7" customFormat="1" x14ac:dyDescent="0.2">
      <c r="A11" s="17"/>
      <c r="B11" s="9" t="s">
        <v>8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9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11</v>
      </c>
      <c r="B14" s="28" t="s">
        <v>12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13</v>
      </c>
      <c r="B15" s="33" t="s">
        <v>14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15</v>
      </c>
      <c r="B16" s="33" t="s">
        <v>16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17</v>
      </c>
      <c r="B17" s="33" t="s">
        <v>18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19</v>
      </c>
      <c r="B18" s="33" t="s">
        <v>20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21</v>
      </c>
      <c r="B19" s="33" t="s">
        <v>22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23</v>
      </c>
      <c r="B20" s="28" t="s">
        <v>24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25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26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28</v>
      </c>
      <c r="B24" s="28" t="s">
        <v>29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30</v>
      </c>
      <c r="B25" s="28" t="s">
        <v>31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32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34</v>
      </c>
      <c r="B28" s="40" t="s">
        <v>35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36</v>
      </c>
      <c r="B29" s="43" t="s">
        <v>37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38</v>
      </c>
      <c r="B30" s="43" t="s">
        <v>39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40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41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42</v>
      </c>
      <c r="C33" s="11">
        <f>C34+C35+C36+C37+C38</f>
        <v>312.60000000000002</v>
      </c>
      <c r="D33" s="11">
        <f>D34+D35+D36+D37+D38</f>
        <v>61.6</v>
      </c>
      <c r="E33" s="11">
        <f>E34+E35+E36+E37+E38</f>
        <v>61.6</v>
      </c>
      <c r="F33" s="11">
        <f>F34+F35+F36+F37+F38</f>
        <v>0</v>
      </c>
      <c r="G33" s="11">
        <f t="shared" si="0"/>
        <v>-251.00000000000003</v>
      </c>
      <c r="H33" s="23"/>
      <c r="J33" s="14"/>
      <c r="K33" s="44"/>
    </row>
    <row r="34" spans="1:11" s="42" customFormat="1" ht="21.75" customHeight="1" x14ac:dyDescent="0.25">
      <c r="A34" s="32" t="s">
        <v>43</v>
      </c>
      <c r="B34" s="43" t="s">
        <v>44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45</v>
      </c>
      <c r="B35" s="43" t="s">
        <v>46</v>
      </c>
      <c r="C35" s="34">
        <v>61.6</v>
      </c>
      <c r="D35" s="34">
        <v>61.6</v>
      </c>
      <c r="E35" s="34">
        <v>61.6</v>
      </c>
      <c r="F35" s="34"/>
      <c r="G35" s="30">
        <f t="shared" si="0"/>
        <v>0</v>
      </c>
      <c r="H35" s="41" t="s">
        <v>96</v>
      </c>
      <c r="J35" s="14"/>
    </row>
    <row r="36" spans="1:11" s="42" customFormat="1" ht="23.25" customHeight="1" x14ac:dyDescent="0.25">
      <c r="A36" s="32">
        <v>225.3</v>
      </c>
      <c r="B36" s="43" t="s">
        <v>47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48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49</v>
      </c>
      <c r="C38" s="34">
        <v>251</v>
      </c>
      <c r="D38" s="34"/>
      <c r="E38" s="34"/>
      <c r="F38" s="34"/>
      <c r="G38" s="30">
        <f t="shared" si="0"/>
        <v>-251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50</v>
      </c>
      <c r="C39" s="22">
        <v>220.8</v>
      </c>
      <c r="D39" s="22"/>
      <c r="E39" s="22"/>
      <c r="F39" s="22"/>
      <c r="G39" s="11">
        <f t="shared" si="0"/>
        <v>-220.8</v>
      </c>
      <c r="H39" s="23" t="s">
        <v>97</v>
      </c>
      <c r="J39" s="14"/>
    </row>
    <row r="40" spans="1:11" s="24" customFormat="1" x14ac:dyDescent="0.25">
      <c r="A40" s="21">
        <v>231</v>
      </c>
      <c r="B40" s="35" t="s">
        <v>51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53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54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55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56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58</v>
      </c>
      <c r="B47" s="40" t="s">
        <v>59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60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61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62</v>
      </c>
      <c r="C50" s="22">
        <v>0</v>
      </c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64</v>
      </c>
      <c r="B52" s="40" t="s">
        <v>65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66</v>
      </c>
      <c r="B53" s="40" t="s">
        <v>67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68</v>
      </c>
      <c r="B54" s="40" t="s">
        <v>69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70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72</v>
      </c>
      <c r="B57" s="40" t="s">
        <v>73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74</v>
      </c>
      <c r="B58" s="47" t="s">
        <v>75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76</v>
      </c>
      <c r="B59" s="43" t="s">
        <v>77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78</v>
      </c>
      <c r="B60" s="43" t="s">
        <v>79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80</v>
      </c>
      <c r="B61" s="43" t="s">
        <v>81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82</v>
      </c>
      <c r="B62" s="43" t="s">
        <v>83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84</v>
      </c>
      <c r="B63" s="43" t="s">
        <v>85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86</v>
      </c>
      <c r="B64" s="43" t="s">
        <v>87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88</v>
      </c>
      <c r="B66" s="52" t="s">
        <v>89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90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2016-08-19T00:31:23Z</dcterms:modified>
</cp:coreProperties>
</file>