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E57" i="1"/>
  <c r="D57" i="1"/>
  <c r="C57" i="1"/>
  <c r="G57" i="1" s="1"/>
  <c r="F56" i="1"/>
  <c r="E56" i="1"/>
  <c r="D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D28" i="1"/>
  <c r="G28" i="1" s="1"/>
  <c r="C28" i="1"/>
  <c r="F27" i="1"/>
  <c r="E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F10" i="1" s="1"/>
  <c r="E13" i="1"/>
  <c r="E10" i="1" s="1"/>
  <c r="C13" i="1"/>
  <c r="G12" i="1"/>
  <c r="G56" i="1" l="1"/>
  <c r="D13" i="1"/>
  <c r="C56" i="1"/>
  <c r="C10" i="1" s="1"/>
  <c r="G13" i="1" l="1"/>
  <c r="D10" i="1"/>
  <c r="G10" i="1" s="1"/>
</calcChain>
</file>

<file path=xl/sharedStrings.xml><?xml version="1.0" encoding="utf-8"?>
<sst xmlns="http://schemas.openxmlformats.org/spreadsheetml/2006/main" count="108" uniqueCount="108">
  <si>
    <t>ВНИМАНИЕ! ВНЕСЕНИЕ ДОПОЛНИТЕЛЬНЫХ ФОРМУЛ, СТРОК И КОЛОНОК НЕ ДОПУСКАЕТСЯ!</t>
  </si>
  <si>
    <t xml:space="preserve">Администрация ГП "Город Николаевск-на-Амуре"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</si>
  <si>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</si>
  <si>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</si>
  <si>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</si>
  <si>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</si>
  <si>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</si>
  <si>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</si>
  <si>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</si>
  <si>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</si>
  <si>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</si>
  <si>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</si>
  <si>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</si>
  <si>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</si>
  <si>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</si>
  <si>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</si>
  <si>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</si>
  <si>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</si>
  <si>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</si>
  <si>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</si>
  <si>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</si>
  <si>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</si>
  <si>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</si>
  <si>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</si>
  <si>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</si>
  <si>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</si>
  <si>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</si>
  <si>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</si>
  <si>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</si>
  <si>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</si>
  <si>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</si>
  <si>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</si>
  <si>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</si>
  <si>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</si>
  <si>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</si>
  <si>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</si>
  <si>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</si>
  <si>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</si>
  <si>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</si>
  <si>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</si>
  <si>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</si>
  <si>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</si>
  <si>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</si>
  <si>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</si>
  <si>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</si>
  <si>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</si>
  <si>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</si>
  <si>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</si>
  <si>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</si>
  <si>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</si>
  <si>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</si>
  <si>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</si>
  <si>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</si>
  <si>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</si>
  <si>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</si>
  <si>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</si>
  <si>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</si>
  <si>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</si>
  <si>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</si>
  <si>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</si>
  <si>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</si>
  <si>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</si>
  <si>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</si>
  <si>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</si>
  <si>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</si>
  <si>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</si>
  <si>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</si>
  <si>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</si>
  <si>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</si>
  <si>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</si>
  <si>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</si>
  <si>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</si>
  <si>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</si>
  <si>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</si>
  <si>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</si>
  <si>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</si>
  <si>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</si>
  <si>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</si>
  <si>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</si>
  <si>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</si>
  <si>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</si>
  <si>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</si>
  <si>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</si>
  <si>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</si>
  <si>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</si>
  <si>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</si>
  <si>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</si>
  <si>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</si>
  <si>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</si>
  <si>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</si>
  <si>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</si>
  <si>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</si>
  <si>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</si>
  <si>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</si>
  <si>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</si>
  <si>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</si>
  <si>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</si>
  <si>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</si>
  <si>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</si>
  <si>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</si>
  <si>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</si>
  <si>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чс</t>
  </si>
  <si>
    <t xml:space="preserve">ликвидация последствий ЧС </t>
  </si>
  <si>
    <t xml:space="preserve">3023,5 -реконструкция бассейна, </t>
  </si>
  <si>
    <t>строит-во домов ул. Кирова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</si>
  <si>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июня  2016</t>
    </r>
    <r>
      <rPr>
        <sz val="12"/>
        <rFont val="Times New Roman CYR"/>
        <charset val="204"/>
      </rPr>
      <t xml:space="preserve"> </t>
    </r>
  </si>
  <si>
    <t>на 01.06.16 (текущая дата)</t>
  </si>
  <si>
    <t>Изменение  с 01.01.16 по 01.06.16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</si>
</sst>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12" fillId="0" borderId="0" xfId="0" applyFont="1" applyFill="1" applyAlignment="1">
      <alignment wrapText="1"/>
    </xf>
    <xf numFmtId="0" fontId="13" fillId="0" borderId="0" xfId="0" applyFont="1" applyFill="1"/>
    <xf numFmtId="0" fontId="13" fillId="0" borderId="0" xfId="0" applyFont="1" applyFill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6.3320312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6.3320312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6.3320312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6.3320312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6.3320312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6.3320312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6.3320312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6.3320312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6.3320312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6.3320312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6.3320312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6.3320312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6.3320312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6.3320312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6.3320312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6.3320312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6.3320312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6.3320312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6.3320312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6.3320312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6.3320312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6.3320312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6.3320312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6.3320312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6.3320312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6.3320312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6.3320312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6.3320312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6.3320312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6.3320312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6.3320312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6.3320312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6.3320312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6.3320312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6.3320312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6.3320312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6.3320312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6.3320312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6.3320312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6.3320312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6.3320312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6.3320312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6.3320312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6.3320312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6.3320312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6.3320312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6.3320312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6.3320312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6.3320312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6.3320312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6.3320312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6.3320312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6.3320312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6.3320312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6.3320312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6.3320312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6.3320312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6.3320312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6.3320312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6.3320312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6.3320312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6.3320312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6.3320312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6.3320312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B2" s="54" t="s">
        <v>1</v>
      </c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5" t="s">
        <v>105</v>
      </c>
      <c r="B4" s="55"/>
      <c r="C4" s="56"/>
      <c r="D4" s="56"/>
      <c r="E4" s="56"/>
      <c r="F4" s="56"/>
      <c r="G4" s="56"/>
      <c r="H4" s="57"/>
    </row>
    <row r="5" spans="1:11" x14ac:dyDescent="0.25">
      <c r="A5" s="1"/>
      <c r="B5" s="58" t="s">
        <v>2</v>
      </c>
      <c r="C5" s="58"/>
      <c r="D5" s="58"/>
      <c r="E5" s="58"/>
      <c r="F5" s="58"/>
      <c r="G5" s="58"/>
      <c r="H5" s="58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1" t="s">
        <v>4</v>
      </c>
      <c r="B7" s="51" t="s">
        <v>5</v>
      </c>
      <c r="C7" s="51" t="s">
        <v>92</v>
      </c>
      <c r="D7" s="59" t="s">
        <v>106</v>
      </c>
      <c r="E7" s="61" t="s">
        <v>93</v>
      </c>
      <c r="F7" s="62"/>
      <c r="G7" s="59" t="s">
        <v>107</v>
      </c>
      <c r="H7" s="51" t="s">
        <v>6</v>
      </c>
    </row>
    <row r="8" spans="1:11" ht="52.8" x14ac:dyDescent="0.25">
      <c r="A8" s="52"/>
      <c r="B8" s="52"/>
      <c r="C8" s="52"/>
      <c r="D8" s="60"/>
      <c r="E8" s="5" t="s">
        <v>94</v>
      </c>
      <c r="F8" s="5" t="s">
        <v>95</v>
      </c>
      <c r="G8" s="60"/>
      <c r="H8" s="52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13064.7</v>
      </c>
      <c r="D10" s="10">
        <f>D12+D13+D21+D22+D23+D27+D32+D33+D39+D40+D41+D44+D45+D46+D49+D50+D51+D55+D56</f>
        <v>14710.5</v>
      </c>
      <c r="E10" s="10">
        <f>E12+E13+E21+E22+E23+E27+E32+E33+E39+E40+E41+E44+E45+E46+E49+E50+E51+E55+E56</f>
        <v>9089.2000000000007</v>
      </c>
      <c r="F10" s="10">
        <f>F12+F13+F21+F22+F23+F27+F32+F33+F39+F40+F41+F44+F45+F46+F49+F50+F51+F55+F56</f>
        <v>5621.3</v>
      </c>
      <c r="G10" s="11">
        <f>D10-C10</f>
        <v>1645.7999999999993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>
        <v>0</v>
      </c>
      <c r="F12" s="22">
        <v>0</v>
      </c>
      <c r="G12" s="11">
        <f t="shared" ref="G12:G69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22">
        <v>0</v>
      </c>
      <c r="F15" s="22">
        <v>0</v>
      </c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22">
        <v>0</v>
      </c>
      <c r="F16" s="22">
        <v>0</v>
      </c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22">
        <v>0</v>
      </c>
      <c r="F17" s="22">
        <v>0</v>
      </c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22">
        <v>0</v>
      </c>
      <c r="F18" s="22">
        <v>0</v>
      </c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22">
        <v>0</v>
      </c>
      <c r="F19" s="22">
        <v>0</v>
      </c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22">
        <v>0</v>
      </c>
      <c r="F20" s="22">
        <v>0</v>
      </c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>
        <v>0</v>
      </c>
      <c r="F21" s="22">
        <v>0</v>
      </c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>
        <v>0</v>
      </c>
      <c r="F22" s="22">
        <v>0</v>
      </c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22">
        <v>0</v>
      </c>
      <c r="F24" s="22">
        <v>0</v>
      </c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22">
        <v>0</v>
      </c>
      <c r="F25" s="22">
        <v>0</v>
      </c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22">
        <v>0</v>
      </c>
      <c r="F26" s="22">
        <v>0</v>
      </c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5.9</v>
      </c>
      <c r="E27" s="11">
        <f>E28+E31</f>
        <v>0</v>
      </c>
      <c r="F27" s="11">
        <f>F28+F31</f>
        <v>5.9</v>
      </c>
      <c r="G27" s="11">
        <f t="shared" si="0"/>
        <v>5.9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5.9</v>
      </c>
      <c r="E28" s="22">
        <v>0</v>
      </c>
      <c r="F28" s="22">
        <v>5.9</v>
      </c>
      <c r="G28" s="30">
        <f t="shared" si="0"/>
        <v>5.9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>
        <v>0</v>
      </c>
      <c r="D29" s="34">
        <v>5.9</v>
      </c>
      <c r="E29" s="22">
        <v>0</v>
      </c>
      <c r="F29" s="22">
        <v>5.9</v>
      </c>
      <c r="G29" s="30">
        <f t="shared" si="0"/>
        <v>5.9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22">
        <v>0</v>
      </c>
      <c r="F30" s="22">
        <v>0</v>
      </c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22">
        <v>0</v>
      </c>
      <c r="F31" s="22">
        <v>0</v>
      </c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>
        <v>0</v>
      </c>
      <c r="F32" s="22">
        <v>0</v>
      </c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12607.800000000001</v>
      </c>
      <c r="D33" s="11">
        <f>D34+D35+D36+D37+D38</f>
        <v>10242.6</v>
      </c>
      <c r="E33" s="11">
        <f>E34+E35+E36+E37+E38</f>
        <v>9089.2000000000007</v>
      </c>
      <c r="F33" s="11">
        <f>F34+F35+F36+F37+F38</f>
        <v>1153.4000000000001</v>
      </c>
      <c r="G33" s="11">
        <f t="shared" si="0"/>
        <v>-2365.2000000000007</v>
      </c>
      <c r="H33" s="23" t="s">
        <v>101</v>
      </c>
      <c r="J33" s="14"/>
      <c r="K33" s="44"/>
    </row>
    <row r="34" spans="1:11" s="42" customFormat="1" ht="28.5" customHeight="1" x14ac:dyDescent="0.25">
      <c r="A34" s="32" t="s">
        <v>44</v>
      </c>
      <c r="B34" s="43" t="s">
        <v>45</v>
      </c>
      <c r="C34" s="34">
        <v>11213.6</v>
      </c>
      <c r="D34" s="34">
        <v>10133.1</v>
      </c>
      <c r="E34" s="22">
        <v>9089.2000000000007</v>
      </c>
      <c r="F34" s="22">
        <v>1043.9000000000001</v>
      </c>
      <c r="G34" s="30">
        <f t="shared" si="0"/>
        <v>-1080.5</v>
      </c>
      <c r="H34" s="48" t="s">
        <v>102</v>
      </c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>
        <v>957</v>
      </c>
      <c r="D35" s="34">
        <v>109.5</v>
      </c>
      <c r="E35" s="22"/>
      <c r="F35" s="22">
        <v>109.5</v>
      </c>
      <c r="G35" s="30">
        <f t="shared" si="0"/>
        <v>-847.5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22"/>
      <c r="F36" s="22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22"/>
      <c r="F37" s="22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>
        <v>437.2</v>
      </c>
      <c r="D38" s="34"/>
      <c r="E38" s="22"/>
      <c r="F38" s="22"/>
      <c r="G38" s="30">
        <f t="shared" si="0"/>
        <v>-437.2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>
        <v>301.89999999999998</v>
      </c>
      <c r="D39" s="22">
        <v>308.3</v>
      </c>
      <c r="E39" s="22"/>
      <c r="F39" s="22">
        <v>308.3</v>
      </c>
      <c r="G39" s="11">
        <f t="shared" si="0"/>
        <v>6.4000000000000341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>
        <v>0</v>
      </c>
      <c r="F40" s="22">
        <v>0</v>
      </c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155</v>
      </c>
      <c r="D41" s="11">
        <f>D42+D43</f>
        <v>65.5</v>
      </c>
      <c r="E41" s="11">
        <f>E42+E43</f>
        <v>0</v>
      </c>
      <c r="F41" s="11">
        <f>F42+F43</f>
        <v>65.5</v>
      </c>
      <c r="G41" s="11">
        <f t="shared" si="0"/>
        <v>-89.5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22">
        <v>0</v>
      </c>
      <c r="F42" s="22">
        <v>0</v>
      </c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>
        <v>155</v>
      </c>
      <c r="D43" s="34">
        <v>65.5</v>
      </c>
      <c r="E43" s="22">
        <v>0</v>
      </c>
      <c r="F43" s="22">
        <v>65.5</v>
      </c>
      <c r="G43" s="30">
        <f t="shared" si="0"/>
        <v>-89.5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>
        <v>0</v>
      </c>
      <c r="F44" s="22">
        <v>0</v>
      </c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>
        <v>0</v>
      </c>
      <c r="F45" s="22">
        <v>0</v>
      </c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22">
        <v>0</v>
      </c>
      <c r="F47" s="22">
        <v>0</v>
      </c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22">
        <v>0</v>
      </c>
      <c r="F48" s="22">
        <v>0</v>
      </c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>
        <v>0</v>
      </c>
      <c r="F49" s="22">
        <v>0</v>
      </c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>
        <v>195.2</v>
      </c>
      <c r="E50" s="22">
        <v>0</v>
      </c>
      <c r="F50" s="22">
        <v>195.2</v>
      </c>
      <c r="G50" s="11">
        <f t="shared" si="0"/>
        <v>195.2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3893</v>
      </c>
      <c r="E51" s="11">
        <f>E52+E53+E54</f>
        <v>0</v>
      </c>
      <c r="F51" s="11">
        <f>F52+F53+F54</f>
        <v>3893</v>
      </c>
      <c r="G51" s="11">
        <f t="shared" si="0"/>
        <v>3893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22">
        <v>0</v>
      </c>
      <c r="F52" s="22">
        <v>0</v>
      </c>
      <c r="G52" s="30">
        <f t="shared" si="0"/>
        <v>0</v>
      </c>
      <c r="J52" s="14"/>
    </row>
    <row r="53" spans="1:11" ht="27" customHeight="1" x14ac:dyDescent="0.25">
      <c r="A53" s="32" t="s">
        <v>67</v>
      </c>
      <c r="B53" s="40" t="s">
        <v>68</v>
      </c>
      <c r="C53" s="34"/>
      <c r="D53" s="34">
        <v>3893</v>
      </c>
      <c r="E53" s="22">
        <v>0</v>
      </c>
      <c r="F53" s="22">
        <v>3893</v>
      </c>
      <c r="G53" s="30">
        <f t="shared" si="0"/>
        <v>3893</v>
      </c>
      <c r="H53" s="50" t="s">
        <v>103</v>
      </c>
      <c r="J53" s="14"/>
    </row>
    <row r="54" spans="1:11" x14ac:dyDescent="0.25">
      <c r="A54" s="32" t="s">
        <v>69</v>
      </c>
      <c r="B54" s="40" t="s">
        <v>70</v>
      </c>
      <c r="C54" s="34"/>
      <c r="D54" s="34">
        <v>0</v>
      </c>
      <c r="E54" s="22">
        <v>0</v>
      </c>
      <c r="F54" s="22">
        <v>0</v>
      </c>
      <c r="G54" s="30">
        <f t="shared" si="0"/>
        <v>0</v>
      </c>
      <c r="H54" s="49" t="s">
        <v>104</v>
      </c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>
        <v>0</v>
      </c>
      <c r="F55" s="22">
        <v>0</v>
      </c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22">
        <v>0</v>
      </c>
      <c r="F58" s="22">
        <v>0</v>
      </c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22">
        <v>0</v>
      </c>
      <c r="F59" s="22">
        <v>0</v>
      </c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22">
        <v>0</v>
      </c>
      <c r="F60" s="22">
        <v>0</v>
      </c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22">
        <v>0</v>
      </c>
      <c r="F61" s="22">
        <v>0</v>
      </c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22">
        <v>0</v>
      </c>
      <c r="F62" s="22">
        <v>0</v>
      </c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22">
        <v>0</v>
      </c>
      <c r="F63" s="22">
        <v>0</v>
      </c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22">
        <v>0</v>
      </c>
      <c r="F64" s="22">
        <v>0</v>
      </c>
      <c r="G64" s="30">
        <f t="shared" si="0"/>
        <v>0</v>
      </c>
      <c r="H64" s="31"/>
      <c r="J64" s="14"/>
    </row>
    <row r="65" spans="1:8" ht="15.75" customHeight="1" x14ac:dyDescent="0.25">
      <c r="A65" s="32"/>
      <c r="B65" s="43" t="s">
        <v>96</v>
      </c>
      <c r="C65" s="34"/>
      <c r="D65" s="34"/>
      <c r="E65" s="22"/>
      <c r="F65" s="22"/>
      <c r="G65" s="39">
        <f t="shared" si="0"/>
        <v>0</v>
      </c>
      <c r="H65" s="31"/>
    </row>
    <row r="66" spans="1:8" ht="13.5" customHeight="1" x14ac:dyDescent="0.25">
      <c r="A66" s="32">
        <v>1</v>
      </c>
      <c r="B66" s="43" t="s">
        <v>97</v>
      </c>
      <c r="C66" s="34"/>
      <c r="D66" s="34"/>
      <c r="E66" s="22">
        <v>0</v>
      </c>
      <c r="F66" s="22">
        <v>0</v>
      </c>
      <c r="G66" s="39">
        <f t="shared" si="0"/>
        <v>0</v>
      </c>
      <c r="H66" s="31"/>
    </row>
    <row r="67" spans="1:8" ht="36" customHeight="1" x14ac:dyDescent="0.25">
      <c r="A67" s="32">
        <v>2</v>
      </c>
      <c r="B67" s="43" t="s">
        <v>98</v>
      </c>
      <c r="C67" s="34"/>
      <c r="D67" s="34"/>
      <c r="E67" s="22">
        <v>0</v>
      </c>
      <c r="F67" s="22">
        <v>0</v>
      </c>
      <c r="G67" s="39">
        <f t="shared" si="0"/>
        <v>0</v>
      </c>
      <c r="H67" s="31"/>
    </row>
    <row r="68" spans="1:8" ht="15.6" customHeight="1" x14ac:dyDescent="0.25">
      <c r="A68" s="32">
        <v>3</v>
      </c>
      <c r="B68" s="43" t="s">
        <v>99</v>
      </c>
      <c r="C68" s="34"/>
      <c r="D68" s="34"/>
      <c r="E68" s="22">
        <v>0</v>
      </c>
      <c r="F68" s="22">
        <v>0</v>
      </c>
      <c r="G68" s="39">
        <f t="shared" si="0"/>
        <v>0</v>
      </c>
      <c r="H68" s="31"/>
    </row>
    <row r="69" spans="1:8" x14ac:dyDescent="0.25">
      <c r="A69" s="32">
        <v>4</v>
      </c>
      <c r="B69" s="43" t="s">
        <v>100</v>
      </c>
      <c r="C69" s="34"/>
      <c r="D69" s="34"/>
      <c r="E69" s="22">
        <v>0</v>
      </c>
      <c r="F69" s="22">
        <v>0</v>
      </c>
      <c r="G69" s="39">
        <f t="shared" si="0"/>
        <v>0</v>
      </c>
      <c r="H69" s="31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2016-08-19T00:29:25Z</dcterms:modified>
</cp:coreProperties>
</file>