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D24" i="1"/>
  <c r="D23" i="1" s="1"/>
  <c r="G23" i="1" s="1"/>
  <c r="F23" i="1"/>
  <c r="E23" i="1"/>
  <c r="C23" i="1"/>
  <c r="G22" i="1"/>
  <c r="G21" i="1"/>
  <c r="G20" i="1"/>
  <c r="G19" i="1"/>
  <c r="G18" i="1"/>
  <c r="E17" i="1"/>
  <c r="D17" i="1" s="1"/>
  <c r="G17" i="1" s="1"/>
  <c r="C17" i="1"/>
  <c r="D16" i="1"/>
  <c r="G16" i="1" s="1"/>
  <c r="D15" i="1"/>
  <c r="G15" i="1" s="1"/>
  <c r="F14" i="1"/>
  <c r="F13" i="1" s="1"/>
  <c r="F10" i="1" s="1"/>
  <c r="C14" i="1"/>
  <c r="C13" i="1"/>
  <c r="C10" i="1" s="1"/>
  <c r="G12" i="1"/>
  <c r="G24" i="1" l="1"/>
  <c r="D14" i="1"/>
  <c r="E14" i="1"/>
  <c r="E13" i="1" s="1"/>
  <c r="E10" i="1" s="1"/>
  <c r="D57" i="1"/>
  <c r="D56" i="1" l="1"/>
  <c r="G56" i="1" s="1"/>
  <c r="G57" i="1"/>
  <c r="G14" i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<sst xmlns="http://schemas.openxmlformats.org/spreadsheetml/2006/main" count="103" uniqueCount="103">
  <si>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</si>
  <si>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</si>
  <si>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</si>
  <si>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</si>
  <si>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</si>
  <si>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</si>
  <si>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</si>
  <si>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</si>
  <si>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</si>
  <si>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</si>
  <si>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</si>
  <si>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</si>
  <si>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</si>
  <si>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</si>
  <si>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</si>
  <si>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</si>
  <si>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</si>
  <si>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</si>
  <si>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</si>
  <si>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</si>
  <si>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</si>
  <si>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</si>
  <si>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</si>
  <si>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</si>
  <si>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</si>
  <si>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</si>
  <si>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</si>
  <si>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</si>
  <si>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</si>
  <si>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</si>
  <si>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</si>
  <si>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</si>
  <si>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</si>
  <si>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</si>
  <si>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</si>
  <si>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</si>
  <si>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</si>
  <si>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</si>
  <si>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</si>
  <si>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</si>
  <si>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</si>
  <si>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</si>
  <si>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</si>
  <si>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</si>
  <si>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</si>
  <si>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</si>
  <si>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</si>
  <si>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</si>
  <si>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</si>
  <si>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</si>
  <si>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</si>
  <si>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</si>
  <si>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</si>
  <si>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</si>
  <si>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</si>
  <si>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</si>
  <si>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</si>
  <si>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</si>
  <si>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</si>
  <si>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</si>
  <si>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</si>
  <si>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</si>
  <si>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</si>
  <si>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</si>
  <si>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</si>
  <si>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</si>
  <si>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</si>
  <si>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</si>
  <si>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</si>
  <si>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</si>
  <si>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</si>
  <si>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</si>
  <si>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</si>
  <si>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</si>
  <si>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</si>
  <si>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</si>
  <si>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</si>
  <si>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</si>
  <si>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</si>
  <si>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</si>
  <si>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</si>
  <si>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</si>
  <si>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</si>
  <si>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</si>
  <si>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</si>
  <si>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</si>
  <si>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</si>
  <si>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</si>
  <si>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</si>
  <si>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</si>
  <si>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</si>
  <si>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</si>
  <si>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</si>
  <si>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</si>
  <si>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</si>
  <si>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</si>
  <si>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</si>
  <si>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</si>
  <si>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</si>
  <si>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</si>
  <si>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мая 2017 года 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</si>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</sst>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B2" s="50" t="s">
        <v>1</v>
      </c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9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99</v>
      </c>
      <c r="D7" s="46" t="s">
        <v>101</v>
      </c>
      <c r="E7" s="55" t="s">
        <v>96</v>
      </c>
      <c r="F7" s="56"/>
      <c r="G7" s="46" t="s">
        <v>102</v>
      </c>
      <c r="H7" s="46" t="s">
        <v>6</v>
      </c>
    </row>
    <row r="8" spans="1:9" ht="30.6" x14ac:dyDescent="0.25">
      <c r="A8" s="47"/>
      <c r="B8" s="47"/>
      <c r="C8" s="47"/>
      <c r="D8" s="47"/>
      <c r="E8" s="44" t="s">
        <v>97</v>
      </c>
      <c r="F8" s="44" t="s">
        <v>98</v>
      </c>
      <c r="G8" s="47"/>
      <c r="H8" s="47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307.10000000000002</v>
      </c>
      <c r="D10" s="9">
        <f>D12+D13+D21+D22+D23+D27+D32+D33+D39+D40+D41+D44+D45+D46+D49+D50+D51+D55+D56</f>
        <v>430.4</v>
      </c>
      <c r="E10" s="9">
        <f>E12+E13+E21+E22+E23+E27+E32+E33+E39+E40+E41+E44+E45+E46+E49+E50+E51+E55+E56</f>
        <v>307.10000000000002</v>
      </c>
      <c r="F10" s="9">
        <f>F12+F13+F21+F22+F23+F27+F32+F33+F39+F40+F41+F44+F45+F46+F49+F50+F51+F55+F56</f>
        <v>123.3</v>
      </c>
      <c r="G10" s="10">
        <f>D10-C10</f>
        <v>123.29999999999995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307.10000000000002</v>
      </c>
      <c r="D13" s="10">
        <f>D14+D20</f>
        <v>340.4</v>
      </c>
      <c r="E13" s="10">
        <f>E14+E20</f>
        <v>307.10000000000002</v>
      </c>
      <c r="F13" s="10">
        <f>F14+F20</f>
        <v>33.299999999999997</v>
      </c>
      <c r="G13" s="10">
        <f t="shared" si="0"/>
        <v>33.299999999999955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307.10000000000002</v>
      </c>
      <c r="D14" s="25">
        <f>D15+D16+D17+D18+D19</f>
        <v>340.4</v>
      </c>
      <c r="E14" s="25">
        <f>E15+E16+E17+E18+E19</f>
        <v>307.10000000000002</v>
      </c>
      <c r="F14" s="25">
        <f>F15+F16+F17+F18+F19</f>
        <v>33.299999999999997</v>
      </c>
      <c r="G14" s="26">
        <f>D14-C14</f>
        <v>33.299999999999955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252.9</v>
      </c>
      <c r="D15" s="45">
        <f>E15+F15</f>
        <v>252.9</v>
      </c>
      <c r="E15" s="30">
        <v>252.9</v>
      </c>
      <c r="F15" s="30"/>
      <c r="G15" s="26">
        <f t="shared" ref="G15:G20" si="1">D15-C15</f>
        <v>0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18</v>
      </c>
      <c r="B17" s="29" t="s">
        <v>19</v>
      </c>
      <c r="C17" s="30">
        <f>19.2+35</f>
        <v>54.2</v>
      </c>
      <c r="D17" s="45">
        <f>E17+F17</f>
        <v>87.5</v>
      </c>
      <c r="E17" s="30">
        <f>19.2+35</f>
        <v>54.2</v>
      </c>
      <c r="F17" s="30">
        <v>33.299999999999997</v>
      </c>
      <c r="G17" s="26">
        <f t="shared" si="1"/>
        <v>33.299999999999997</v>
      </c>
      <c r="H17" s="27"/>
    </row>
    <row r="18" spans="1:8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8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29</v>
      </c>
      <c r="B24" s="24" t="s">
        <v>30</v>
      </c>
      <c r="C24" s="35"/>
      <c r="D24" s="35">
        <f>E24+F24</f>
        <v>0</v>
      </c>
      <c r="E24" s="35"/>
      <c r="F24" s="35">
        <v>0</v>
      </c>
      <c r="G24" s="26">
        <f t="shared" si="0"/>
        <v>0</v>
      </c>
      <c r="H24" s="27"/>
    </row>
    <row r="25" spans="1:8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8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0"/>
    </row>
    <row r="28" spans="1:8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/>
    </row>
    <row r="29" spans="1:8" s="38" customFormat="1" x14ac:dyDescent="0.25">
      <c r="A29" s="34" t="s">
        <v>37</v>
      </c>
      <c r="B29" s="39" t="s">
        <v>38</v>
      </c>
      <c r="C29" s="30"/>
      <c r="D29" s="30">
        <v>0</v>
      </c>
      <c r="E29" s="30"/>
      <c r="F29" s="30">
        <v>0</v>
      </c>
      <c r="G29" s="26">
        <f t="shared" si="0"/>
        <v>0</v>
      </c>
      <c r="H29" s="37">
        <v>0</v>
      </c>
    </row>
    <row r="30" spans="1:8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v>0</v>
      </c>
      <c r="E39" s="19"/>
      <c r="F39" s="19">
        <v>0</v>
      </c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90</v>
      </c>
      <c r="E56" s="10">
        <f>E57</f>
        <v>0</v>
      </c>
      <c r="F56" s="10">
        <f>F57</f>
        <v>90</v>
      </c>
      <c r="G56" s="10">
        <f t="shared" si="0"/>
        <v>90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90</v>
      </c>
      <c r="E57" s="25">
        <f>SUM(E58:E64)</f>
        <v>0</v>
      </c>
      <c r="F57" s="25">
        <f>SUM(F58:F64)</f>
        <v>90</v>
      </c>
      <c r="G57" s="26">
        <f t="shared" si="0"/>
        <v>90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f>F63</f>
        <v>90</v>
      </c>
      <c r="E63" s="30"/>
      <c r="F63" s="30">
        <v>90</v>
      </c>
      <c r="G63" s="26">
        <f t="shared" si="0"/>
        <v>90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8" t="s">
        <v>90</v>
      </c>
      <c r="C66" s="48"/>
      <c r="D66" s="48"/>
      <c r="E66" s="48"/>
      <c r="F66" s="48"/>
      <c r="G66" s="48"/>
    </row>
    <row r="67" spans="1:7" ht="36" customHeight="1" x14ac:dyDescent="0.25">
      <c r="A67" s="43">
        <v>2</v>
      </c>
      <c r="B67" s="48" t="s">
        <v>91</v>
      </c>
      <c r="C67" s="48"/>
      <c r="D67" s="48"/>
      <c r="E67" s="48"/>
      <c r="F67" s="48"/>
      <c r="G67" s="48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2017-05-16T05:35:13Z</dcterms:modified>
</cp:coreProperties>
</file>