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E56" i="1" s="1"/>
  <c r="C57" i="1"/>
  <c r="F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D29" i="1"/>
  <c r="G29" i="1" s="1"/>
  <c r="F28" i="1"/>
  <c r="E28" i="1"/>
  <c r="D28" i="1"/>
  <c r="G28" i="1" s="1"/>
  <c r="C28" i="1"/>
  <c r="F27" i="1"/>
  <c r="E27" i="1"/>
  <c r="C27" i="1"/>
  <c r="G26" i="1"/>
  <c r="G25" i="1"/>
  <c r="D24" i="1"/>
  <c r="G24" i="1" s="1"/>
  <c r="F23" i="1"/>
  <c r="E23" i="1"/>
  <c r="C23" i="1"/>
  <c r="G22" i="1"/>
  <c r="G21" i="1"/>
  <c r="G20" i="1"/>
  <c r="G19" i="1"/>
  <c r="G18" i="1"/>
  <c r="E17" i="1"/>
  <c r="D17" i="1"/>
  <c r="G17" i="1" s="1"/>
  <c r="C17" i="1"/>
  <c r="C14" i="1" s="1"/>
  <c r="C13" i="1" s="1"/>
  <c r="C10" i="1" s="1"/>
  <c r="D16" i="1"/>
  <c r="G16" i="1" s="1"/>
  <c r="D15" i="1"/>
  <c r="G15" i="1" s="1"/>
  <c r="F14" i="1"/>
  <c r="E14" i="1"/>
  <c r="D14" i="1"/>
  <c r="G14" i="1" s="1"/>
  <c r="F13" i="1"/>
  <c r="F10" i="1" s="1"/>
  <c r="E13" i="1"/>
  <c r="G12" i="1"/>
  <c r="E10" i="1" l="1"/>
  <c r="D23" i="1"/>
  <c r="G23" i="1" s="1"/>
  <c r="D13" i="1"/>
  <c r="D27" i="1"/>
  <c r="G27" i="1" s="1"/>
  <c r="D57" i="1"/>
  <c r="G13" i="1" l="1"/>
  <c r="D10" i="1"/>
  <c r="G10" i="1" s="1"/>
  <c r="G57" i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<sst xmlns="http://schemas.openxmlformats.org/spreadsheetml/2006/main" count="103" uniqueCount="103">
  <si>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</si>
  <si>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</si>
  <si>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</si>
  <si>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</si>
  <si>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</si>
  <si>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</si>
  <si>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</si>
  <si>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</si>
  <si>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</si>
  <si>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</si>
  <si>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</si>
  <si>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</si>
  <si>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</si>
  <si>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</si>
  <si>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</si>
  <si>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</si>
  <si>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</si>
  <si>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</si>
  <si>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</si>
  <si>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</si>
  <si>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</si>
  <si>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</si>
  <si>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</si>
  <si>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</si>
  <si>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</si>
  <si>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</si>
  <si>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</si>
  <si>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</si>
  <si>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</si>
  <si>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</si>
  <si>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</si>
  <si>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</si>
  <si>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</si>
  <si>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</si>
  <si>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</si>
  <si>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</si>
  <si>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</si>
  <si>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</si>
  <si>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</si>
  <si>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</si>
  <si>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</si>
  <si>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</si>
  <si>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</si>
  <si>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</si>
  <si>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</si>
  <si>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</si>
  <si>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</si>
  <si>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</si>
  <si>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</si>
  <si>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</si>
  <si>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</si>
  <si>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</si>
  <si>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</si>
  <si>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</si>
  <si>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</si>
  <si>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</si>
  <si>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</si>
  <si>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</si>
  <si>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</si>
  <si>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</si>
  <si>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</si>
  <si>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</si>
  <si>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</si>
  <si>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</si>
  <si>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</si>
  <si>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</si>
  <si>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</si>
  <si>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</si>
  <si>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</si>
  <si>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</si>
  <si>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</si>
  <si>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</si>
  <si>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</si>
  <si>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</si>
  <si>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</si>
  <si>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</si>
  <si>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</si>
  <si>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</si>
  <si>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</si>
  <si>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</si>
  <si>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</si>
  <si>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</si>
  <si>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</si>
  <si>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</si>
  <si>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</si>
  <si>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</si>
  <si>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</si>
  <si>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</si>
  <si>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</si>
  <si>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</si>
  <si>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</si>
  <si>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</si>
  <si>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</si>
  <si>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</si>
  <si>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</si>
  <si>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</si>
  <si>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</si>
  <si>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</si>
  <si>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</si>
  <si>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</si>
  <si>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июля 2017 года </t>
  </si>
  <si>
    <t>на 01.07.17 (текущая дата)</t>
  </si>
  <si>
    <t>Изменение  с 01.01.17 по 01.07.17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</si>
</sst>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9" ht="15.6" x14ac:dyDescent="0.3">
      <c r="B2" s="50" t="s">
        <v>1</v>
      </c>
      <c r="C2" s="50"/>
      <c r="D2" s="50"/>
      <c r="E2" s="50"/>
      <c r="F2" s="50"/>
      <c r="G2" s="50"/>
      <c r="H2" s="50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1" t="s">
        <v>100</v>
      </c>
      <c r="B4" s="51"/>
      <c r="C4" s="52"/>
      <c r="D4" s="52"/>
      <c r="E4" s="52"/>
      <c r="F4" s="52"/>
      <c r="G4" s="52"/>
      <c r="H4" s="53"/>
    </row>
    <row r="5" spans="1:9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6" t="s">
        <v>4</v>
      </c>
      <c r="B7" s="46" t="s">
        <v>5</v>
      </c>
      <c r="C7" s="46" t="s">
        <v>99</v>
      </c>
      <c r="D7" s="46" t="s">
        <v>101</v>
      </c>
      <c r="E7" s="55" t="s">
        <v>96</v>
      </c>
      <c r="F7" s="56"/>
      <c r="G7" s="46" t="s">
        <v>102</v>
      </c>
      <c r="H7" s="46" t="s">
        <v>6</v>
      </c>
    </row>
    <row r="8" spans="1:9" ht="30.6" x14ac:dyDescent="0.25">
      <c r="A8" s="47"/>
      <c r="B8" s="47"/>
      <c r="C8" s="47"/>
      <c r="D8" s="47"/>
      <c r="E8" s="44" t="s">
        <v>97</v>
      </c>
      <c r="F8" s="44" t="s">
        <v>98</v>
      </c>
      <c r="G8" s="47"/>
      <c r="H8" s="47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307.10000000000002</v>
      </c>
      <c r="D10" s="9">
        <f>D12+D13+D21+D22+D23+D27+D32+D33+D39+D40+D41+D44+D45+D46+D49+D50+D51+D55+D56</f>
        <v>374.7</v>
      </c>
      <c r="E10" s="9">
        <f>E12+E13+E21+E22+E23+E27+E32+E33+E39+E40+E41+E44+E45+E46+E49+E50+E51+E55+E56</f>
        <v>154.80000000000001</v>
      </c>
      <c r="F10" s="9">
        <f>F12+F13+F21+F22+F23+F27+F32+F33+F39+F40+F41+F44+F45+F46+F49+F50+F51+F55+F56</f>
        <v>219.9</v>
      </c>
      <c r="G10" s="10">
        <f>D10-C10</f>
        <v>67.599999999999966</v>
      </c>
      <c r="H10" s="11"/>
      <c r="I10" s="12"/>
    </row>
    <row r="11" spans="1:9" s="6" customFormat="1" ht="10.199999999999999" x14ac:dyDescent="0.2">
      <c r="A11" s="14"/>
      <c r="B11" s="8" t="s">
        <v>9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10</v>
      </c>
      <c r="C12" s="19"/>
      <c r="D12" s="19"/>
      <c r="E12" s="19"/>
      <c r="F12" s="19"/>
      <c r="G12" s="10">
        <f t="shared" ref="G12:G64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11</v>
      </c>
      <c r="C13" s="10">
        <f>C14+C20</f>
        <v>307.10000000000002</v>
      </c>
      <c r="D13" s="10">
        <f>D14+D20</f>
        <v>209.8</v>
      </c>
      <c r="E13" s="10">
        <f>E14+E20</f>
        <v>154.80000000000001</v>
      </c>
      <c r="F13" s="10">
        <f>F14+F20</f>
        <v>55</v>
      </c>
      <c r="G13" s="10">
        <f t="shared" si="0"/>
        <v>-97.300000000000011</v>
      </c>
      <c r="H13" s="8"/>
    </row>
    <row r="14" spans="1:9" ht="22.5" customHeight="1" x14ac:dyDescent="0.25">
      <c r="A14" s="23" t="s">
        <v>12</v>
      </c>
      <c r="B14" s="24" t="s">
        <v>13</v>
      </c>
      <c r="C14" s="25">
        <f>C15+C16+C17+C18+C19</f>
        <v>307.10000000000002</v>
      </c>
      <c r="D14" s="25">
        <f>D15+D16+D17+D18+D19</f>
        <v>209.8</v>
      </c>
      <c r="E14" s="25">
        <f>E15+E16+E17+E18+E19</f>
        <v>154.80000000000001</v>
      </c>
      <c r="F14" s="25">
        <f>F15+F16+F17+F18+F19</f>
        <v>55</v>
      </c>
      <c r="G14" s="26">
        <f>D14-C14</f>
        <v>-97.300000000000011</v>
      </c>
      <c r="H14" s="27"/>
    </row>
    <row r="15" spans="1:9" ht="36" customHeight="1" x14ac:dyDescent="0.25">
      <c r="A15" s="28" t="s">
        <v>14</v>
      </c>
      <c r="B15" s="29" t="s">
        <v>15</v>
      </c>
      <c r="C15" s="30">
        <v>252.9</v>
      </c>
      <c r="D15" s="45">
        <f>E15+F15</f>
        <v>100.6</v>
      </c>
      <c r="E15" s="30">
        <v>100.6</v>
      </c>
      <c r="F15" s="30"/>
      <c r="G15" s="26">
        <f t="shared" ref="G15:G20" si="1">D15-C15</f>
        <v>-152.30000000000001</v>
      </c>
      <c r="H15" s="27"/>
    </row>
    <row r="16" spans="1:9" ht="22.5" customHeight="1" x14ac:dyDescent="0.25">
      <c r="A16" s="28" t="s">
        <v>16</v>
      </c>
      <c r="B16" s="29" t="s">
        <v>17</v>
      </c>
      <c r="C16" s="30"/>
      <c r="D16" s="30">
        <f>E16+F16</f>
        <v>0</v>
      </c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18</v>
      </c>
      <c r="B17" s="29" t="s">
        <v>19</v>
      </c>
      <c r="C17" s="30">
        <f>19.2+35</f>
        <v>54.2</v>
      </c>
      <c r="D17" s="45">
        <f>E17+F17</f>
        <v>109.2</v>
      </c>
      <c r="E17" s="30">
        <f>19.2+35</f>
        <v>54.2</v>
      </c>
      <c r="F17" s="30">
        <v>55</v>
      </c>
      <c r="G17" s="26">
        <f t="shared" si="1"/>
        <v>55</v>
      </c>
      <c r="H17" s="27"/>
    </row>
    <row r="18" spans="1:8" ht="35.25" customHeight="1" x14ac:dyDescent="0.25">
      <c r="A18" s="28" t="s">
        <v>20</v>
      </c>
      <c r="B18" s="29" t="s">
        <v>21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22</v>
      </c>
      <c r="B19" s="29" t="s">
        <v>23</v>
      </c>
      <c r="C19" s="30"/>
      <c r="D19" s="30">
        <v>0</v>
      </c>
      <c r="E19" s="30"/>
      <c r="F19" s="30">
        <v>0</v>
      </c>
      <c r="G19" s="26">
        <f t="shared" si="1"/>
        <v>0</v>
      </c>
      <c r="H19" s="27"/>
    </row>
    <row r="20" spans="1:8" ht="43.5" customHeight="1" x14ac:dyDescent="0.25">
      <c r="A20" s="23" t="s">
        <v>24</v>
      </c>
      <c r="B20" s="24" t="s">
        <v>25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26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27</v>
      </c>
      <c r="C22" s="19"/>
      <c r="D22" s="19">
        <v>0</v>
      </c>
      <c r="E22" s="19"/>
      <c r="F22" s="19">
        <v>0</v>
      </c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28</v>
      </c>
      <c r="C23" s="10">
        <f>C24+C25+C26</f>
        <v>0</v>
      </c>
      <c r="D23" s="10">
        <f>D24+D25+D26</f>
        <v>0</v>
      </c>
      <c r="E23" s="10">
        <f>E24+E25+E26</f>
        <v>0</v>
      </c>
      <c r="F23" s="10">
        <f>F24+F25+F26</f>
        <v>0</v>
      </c>
      <c r="G23" s="10">
        <f t="shared" si="0"/>
        <v>0</v>
      </c>
      <c r="H23" s="20"/>
    </row>
    <row r="24" spans="1:8" ht="45" customHeight="1" x14ac:dyDescent="0.25">
      <c r="A24" s="34" t="s">
        <v>29</v>
      </c>
      <c r="B24" s="24" t="s">
        <v>30</v>
      </c>
      <c r="C24" s="35"/>
      <c r="D24" s="35">
        <f>E24+F24</f>
        <v>0</v>
      </c>
      <c r="E24" s="35"/>
      <c r="F24" s="35">
        <v>0</v>
      </c>
      <c r="G24" s="26">
        <f t="shared" si="0"/>
        <v>0</v>
      </c>
      <c r="H24" s="27"/>
    </row>
    <row r="25" spans="1:8" ht="31.5" customHeight="1" x14ac:dyDescent="0.25">
      <c r="A25" s="34" t="s">
        <v>31</v>
      </c>
      <c r="B25" s="24" t="s">
        <v>32</v>
      </c>
      <c r="C25" s="35"/>
      <c r="D25" s="35"/>
      <c r="E25" s="35"/>
      <c r="F25" s="35"/>
      <c r="G25" s="26">
        <f t="shared" si="0"/>
        <v>0</v>
      </c>
      <c r="H25" s="27"/>
    </row>
    <row r="26" spans="1:8" ht="70.5" customHeight="1" x14ac:dyDescent="0.25">
      <c r="A26" s="34">
        <v>222.3</v>
      </c>
      <c r="B26" s="24" t="s">
        <v>33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34</v>
      </c>
      <c r="C27" s="10">
        <f>C28+C31</f>
        <v>0</v>
      </c>
      <c r="D27" s="10">
        <f>D28+D31</f>
        <v>13.7</v>
      </c>
      <c r="E27" s="10">
        <f>E28+E31</f>
        <v>0</v>
      </c>
      <c r="F27" s="10">
        <f>F28+F31</f>
        <v>13.7</v>
      </c>
      <c r="G27" s="10">
        <f t="shared" si="0"/>
        <v>13.7</v>
      </c>
      <c r="H27" s="20"/>
    </row>
    <row r="28" spans="1:8" s="38" customFormat="1" ht="21" x14ac:dyDescent="0.25">
      <c r="A28" s="34" t="s">
        <v>35</v>
      </c>
      <c r="B28" s="36" t="s">
        <v>36</v>
      </c>
      <c r="C28" s="25">
        <f>C29+C30</f>
        <v>0</v>
      </c>
      <c r="D28" s="25">
        <f>D29+D30</f>
        <v>13.7</v>
      </c>
      <c r="E28" s="25">
        <f>E29+E30</f>
        <v>0</v>
      </c>
      <c r="F28" s="25">
        <f>F29+F30</f>
        <v>13.7</v>
      </c>
      <c r="G28" s="26">
        <f t="shared" si="0"/>
        <v>13.7</v>
      </c>
      <c r="H28" s="37"/>
    </row>
    <row r="29" spans="1:8" s="38" customFormat="1" x14ac:dyDescent="0.25">
      <c r="A29" s="34" t="s">
        <v>37</v>
      </c>
      <c r="B29" s="39" t="s">
        <v>38</v>
      </c>
      <c r="C29" s="30"/>
      <c r="D29" s="30">
        <f>E29+F29</f>
        <v>13.7</v>
      </c>
      <c r="E29" s="30"/>
      <c r="F29" s="30">
        <v>13.7</v>
      </c>
      <c r="G29" s="26">
        <f t="shared" si="0"/>
        <v>13.7</v>
      </c>
      <c r="H29" s="37">
        <v>0</v>
      </c>
    </row>
    <row r="30" spans="1:8" s="38" customFormat="1" ht="21.75" customHeight="1" x14ac:dyDescent="0.25">
      <c r="A30" s="34" t="s">
        <v>39</v>
      </c>
      <c r="B30" s="39" t="s">
        <v>40</v>
      </c>
      <c r="C30" s="30"/>
      <c r="D30" s="30"/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41</v>
      </c>
      <c r="C31" s="30"/>
      <c r="D31" s="30"/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42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44</v>
      </c>
      <c r="B34" s="39" t="s">
        <v>45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46</v>
      </c>
      <c r="B35" s="39" t="s">
        <v>47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48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49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50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51</v>
      </c>
      <c r="C39" s="19"/>
      <c r="D39" s="19">
        <f>E39+F39</f>
        <v>61.2</v>
      </c>
      <c r="E39" s="19"/>
      <c r="F39" s="19">
        <v>61.2</v>
      </c>
      <c r="G39" s="10">
        <f t="shared" si="0"/>
        <v>61.2</v>
      </c>
      <c r="H39" s="20"/>
    </row>
    <row r="40" spans="1:8" s="21" customFormat="1" x14ac:dyDescent="0.25">
      <c r="A40" s="18">
        <v>231</v>
      </c>
      <c r="B40" s="31" t="s">
        <v>52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54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55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56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57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59</v>
      </c>
      <c r="B47" s="36" t="s">
        <v>60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61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62</v>
      </c>
      <c r="C49" s="19"/>
      <c r="D49" s="19">
        <v>0</v>
      </c>
      <c r="E49" s="19"/>
      <c r="F49" s="19"/>
      <c r="G49" s="10">
        <f t="shared" si="0"/>
        <v>0</v>
      </c>
      <c r="H49" s="20"/>
    </row>
    <row r="50" spans="1:9" s="21" customFormat="1" ht="24" customHeight="1" x14ac:dyDescent="0.25">
      <c r="A50" s="18">
        <v>290</v>
      </c>
      <c r="B50" s="31" t="s">
        <v>63</v>
      </c>
      <c r="C50" s="19"/>
      <c r="D50" s="19">
        <v>0</v>
      </c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65</v>
      </c>
      <c r="B52" s="36" t="s">
        <v>66</v>
      </c>
      <c r="C52" s="30"/>
      <c r="D52" s="30">
        <v>0</v>
      </c>
      <c r="E52" s="30"/>
      <c r="F52" s="30">
        <v>0</v>
      </c>
      <c r="G52" s="26">
        <f t="shared" si="0"/>
        <v>0</v>
      </c>
      <c r="H52" s="27"/>
    </row>
    <row r="53" spans="1:9" ht="15.75" customHeight="1" x14ac:dyDescent="0.25">
      <c r="A53" s="28" t="s">
        <v>67</v>
      </c>
      <c r="B53" s="36" t="s">
        <v>68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69</v>
      </c>
      <c r="B54" s="36" t="s">
        <v>70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71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72</v>
      </c>
      <c r="C56" s="10">
        <f>C57</f>
        <v>0</v>
      </c>
      <c r="D56" s="10">
        <f>D57</f>
        <v>90</v>
      </c>
      <c r="E56" s="10">
        <f>E57</f>
        <v>0</v>
      </c>
      <c r="F56" s="10">
        <f>F57</f>
        <v>90</v>
      </c>
      <c r="G56" s="10">
        <f t="shared" si="0"/>
        <v>90</v>
      </c>
      <c r="H56" s="20"/>
      <c r="I56" s="40"/>
    </row>
    <row r="57" spans="1:9" x14ac:dyDescent="0.25">
      <c r="A57" s="28" t="s">
        <v>73</v>
      </c>
      <c r="B57" s="36" t="s">
        <v>74</v>
      </c>
      <c r="C57" s="25">
        <f>SUM(C58:C64)</f>
        <v>0</v>
      </c>
      <c r="D57" s="25">
        <f>SUM(D58:D64)</f>
        <v>90</v>
      </c>
      <c r="E57" s="25">
        <f>SUM(E58:E64)</f>
        <v>0</v>
      </c>
      <c r="F57" s="25">
        <f>SUM(F58:F64)</f>
        <v>90</v>
      </c>
      <c r="G57" s="26">
        <f t="shared" si="0"/>
        <v>90</v>
      </c>
      <c r="H57" s="27"/>
    </row>
    <row r="58" spans="1:9" x14ac:dyDescent="0.25">
      <c r="A58" s="28" t="s">
        <v>75</v>
      </c>
      <c r="B58" s="41" t="s">
        <v>76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77</v>
      </c>
      <c r="B59" s="39" t="s">
        <v>78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79</v>
      </c>
      <c r="B60" s="39" t="s">
        <v>80</v>
      </c>
      <c r="C60" s="30"/>
      <c r="D60" s="30">
        <v>0</v>
      </c>
      <c r="E60" s="30"/>
      <c r="F60" s="30">
        <v>0</v>
      </c>
      <c r="G60" s="26">
        <f t="shared" si="0"/>
        <v>0</v>
      </c>
      <c r="H60" s="27"/>
    </row>
    <row r="61" spans="1:9" x14ac:dyDescent="0.25">
      <c r="A61" s="28" t="s">
        <v>81</v>
      </c>
      <c r="B61" s="39" t="s">
        <v>82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83</v>
      </c>
      <c r="B62" s="39" t="s">
        <v>84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85</v>
      </c>
      <c r="B63" s="39" t="s">
        <v>86</v>
      </c>
      <c r="C63" s="30"/>
      <c r="D63" s="30">
        <f>F63</f>
        <v>90</v>
      </c>
      <c r="E63" s="30"/>
      <c r="F63" s="30">
        <v>90</v>
      </c>
      <c r="G63" s="26">
        <f t="shared" si="0"/>
        <v>90</v>
      </c>
      <c r="H63" s="27"/>
    </row>
    <row r="64" spans="1:9" ht="14.25" customHeight="1" x14ac:dyDescent="0.25">
      <c r="A64" s="28" t="s">
        <v>87</v>
      </c>
      <c r="B64" s="39" t="s">
        <v>88</v>
      </c>
      <c r="C64" s="30"/>
      <c r="D64" s="30"/>
      <c r="E64" s="30"/>
      <c r="F64" s="30"/>
      <c r="G64" s="26">
        <f t="shared" si="0"/>
        <v>0</v>
      </c>
      <c r="H64" s="27"/>
    </row>
    <row r="65" spans="1:7" ht="15.75" customHeight="1" x14ac:dyDescent="0.25"/>
    <row r="66" spans="1:7" ht="13.5" customHeight="1" x14ac:dyDescent="0.25">
      <c r="A66" s="42" t="s">
        <v>89</v>
      </c>
      <c r="B66" s="48" t="s">
        <v>90</v>
      </c>
      <c r="C66" s="48"/>
      <c r="D66" s="48"/>
      <c r="E66" s="48"/>
      <c r="F66" s="48"/>
      <c r="G66" s="48"/>
    </row>
    <row r="67" spans="1:7" ht="36" customHeight="1" x14ac:dyDescent="0.25">
      <c r="A67" s="43">
        <v>2</v>
      </c>
      <c r="B67" s="48" t="s">
        <v>91</v>
      </c>
      <c r="C67" s="48"/>
      <c r="D67" s="48"/>
      <c r="E67" s="48"/>
      <c r="F67" s="48"/>
      <c r="G67" s="48"/>
    </row>
    <row r="68" spans="1:7" ht="15.6" customHeight="1" x14ac:dyDescent="0.25">
      <c r="A68" s="43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2017-07-24T02:44:05Z</dcterms:modified>
</cp:coreProperties>
</file>