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D63" i="1"/>
  <c r="G62" i="1"/>
  <c r="G61" i="1"/>
  <c r="G60" i="1"/>
  <c r="G59" i="1"/>
  <c r="G58" i="1"/>
  <c r="F57" i="1"/>
  <c r="F56" i="1" s="1"/>
  <c r="E57" i="1"/>
  <c r="D57" i="1"/>
  <c r="G57" i="1" s="1"/>
  <c r="C57" i="1"/>
  <c r="E56" i="1"/>
  <c r="D56" i="1"/>
  <c r="C56" i="1"/>
  <c r="G56" i="1" s="1"/>
  <c r="G55" i="1"/>
  <c r="G54" i="1"/>
  <c r="D53" i="1"/>
  <c r="G53" i="1" s="1"/>
  <c r="D52" i="1"/>
  <c r="G52" i="1" s="1"/>
  <c r="F51" i="1"/>
  <c r="D51" i="1" s="1"/>
  <c r="G51" i="1" s="1"/>
  <c r="E51" i="1"/>
  <c r="C51" i="1"/>
  <c r="G50" i="1"/>
  <c r="D50" i="1"/>
  <c r="G49" i="1"/>
  <c r="G48" i="1"/>
  <c r="G47" i="1"/>
  <c r="F46" i="1"/>
  <c r="E46" i="1"/>
  <c r="D46" i="1"/>
  <c r="G46" i="1" s="1"/>
  <c r="C46" i="1"/>
  <c r="G45" i="1"/>
  <c r="G44" i="1"/>
  <c r="G43" i="1"/>
  <c r="D43" i="1"/>
  <c r="G42" i="1"/>
  <c r="F41" i="1"/>
  <c r="E41" i="1"/>
  <c r="D41" i="1"/>
  <c r="C41" i="1"/>
  <c r="G41" i="1" s="1"/>
  <c r="G40" i="1"/>
  <c r="D39" i="1"/>
  <c r="G39" i="1" s="1"/>
  <c r="D38" i="1"/>
  <c r="G38" i="1" s="1"/>
  <c r="D37" i="1"/>
  <c r="G37" i="1" s="1"/>
  <c r="D36" i="1"/>
  <c r="G36" i="1" s="1"/>
  <c r="D35" i="1"/>
  <c r="G35" i="1" s="1"/>
  <c r="D34" i="1"/>
  <c r="G34" i="1" s="1"/>
  <c r="F33" i="1"/>
  <c r="E33" i="1"/>
  <c r="C33" i="1"/>
  <c r="G32" i="1"/>
  <c r="G31" i="1"/>
  <c r="G30" i="1"/>
  <c r="G29" i="1"/>
  <c r="F28" i="1"/>
  <c r="E28" i="1"/>
  <c r="E27" i="1" s="1"/>
  <c r="E10" i="1" s="1"/>
  <c r="D28" i="1"/>
  <c r="C28" i="1"/>
  <c r="G28" i="1" s="1"/>
  <c r="F27" i="1"/>
  <c r="D27" i="1"/>
  <c r="C27" i="1"/>
  <c r="G27" i="1" s="1"/>
  <c r="G26" i="1"/>
  <c r="D25" i="1"/>
  <c r="G25" i="1" s="1"/>
  <c r="D24" i="1"/>
  <c r="D23" i="1" s="1"/>
  <c r="G23" i="1" s="1"/>
  <c r="F23" i="1"/>
  <c r="E23" i="1"/>
  <c r="C23" i="1"/>
  <c r="G22" i="1"/>
  <c r="G21" i="1"/>
  <c r="G20" i="1"/>
  <c r="G19" i="1"/>
  <c r="G18" i="1"/>
  <c r="G17" i="1"/>
  <c r="G16" i="1"/>
  <c r="D15" i="1"/>
  <c r="G15" i="1" s="1"/>
  <c r="F14" i="1"/>
  <c r="F13" i="1" s="1"/>
  <c r="E14" i="1"/>
  <c r="C14" i="1"/>
  <c r="E13" i="1"/>
  <c r="C13" i="1"/>
  <c r="C10" i="1" s="1"/>
  <c r="G12" i="1"/>
  <c r="F10" i="1" l="1"/>
  <c r="D33" i="1"/>
  <c r="G33" i="1" s="1"/>
  <c r="D14" i="1"/>
  <c r="G24" i="1"/>
  <c r="G14" i="1" l="1"/>
  <c r="D13" i="1"/>
  <c r="D10" i="1" l="1"/>
  <c r="G10" i="1" s="1"/>
  <c r="G13" i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<sst xmlns="http://schemas.openxmlformats.org/spreadsheetml/2006/main" count="104" uniqueCount="104">
  <si>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</si>
  <si>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</si>
  <si>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</si>
  <si>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</si>
  <si>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</si>
  <si>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</si>
  <si>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</si>
  <si>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</si>
  <si>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</si>
  <si>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</si>
  <si>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</si>
  <si>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</si>
  <si>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</si>
  <si>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</si>
  <si>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</si>
  <si>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</si>
  <si>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</si>
  <si>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</si>
  <si>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</si>
  <si>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</si>
  <si>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</si>
  <si>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</si>
  <si>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</si>
  <si>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</si>
  <si>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</si>
  <si>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</si>
  <si>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</si>
  <si>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</si>
  <si>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</si>
  <si>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</si>
  <si>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</si>
  <si>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</si>
  <si>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</si>
  <si>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</si>
  <si>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</si>
  <si>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</si>
  <si>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</si>
  <si>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</si>
  <si>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</si>
  <si>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</si>
  <si>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</si>
  <si>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</si>
  <si>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</si>
  <si>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</si>
  <si>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</si>
  <si>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</si>
  <si>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</si>
  <si>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</si>
  <si>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</si>
  <si>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</si>
  <si>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</si>
  <si>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</si>
  <si>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</si>
  <si>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</si>
  <si>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</si>
  <si>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</si>
  <si>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</si>
  <si>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</si>
  <si>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</si>
  <si>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</si>
  <si>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</si>
  <si>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</si>
  <si>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</si>
  <si>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</si>
  <si>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</si>
  <si>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</si>
  <si>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</si>
  <si>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</si>
  <si>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</si>
  <si>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</si>
  <si>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</si>
  <si>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</si>
  <si>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</si>
  <si>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</si>
  <si>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</si>
  <si>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</si>
  <si>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</si>
  <si>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</si>
  <si>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</si>
  <si>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</si>
  <si>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</si>
  <si>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</si>
  <si>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</si>
  <si>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</si>
  <si>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</si>
  <si>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</si>
  <si>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</si>
  <si>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</si>
  <si>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</si>
  <si>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</si>
  <si>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</si>
  <si>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</si>
  <si>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</si>
  <si>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</si>
  <si>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</si>
  <si>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</si>
  <si>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01.01.17 (текущая дата)</t>
  </si>
  <si>
    <t xml:space="preserve">Администрация ГП "Город Николаевск-на-Амуре" </t>
  </si>
  <si>
    <t>Руководитель финансового органа</t>
  </si>
  <si>
    <t>Главный бухгалтер</t>
  </si>
  <si>
    <t xml:space="preserve">Исполнитель </t>
  </si>
  <si>
    <t>Справочная таблица к отчету об исполнении местного бюджета по состоянию на 01 декабря 2017</t>
  </si>
  <si>
    <t>на 01.12.17 (текущая дата)</t>
  </si>
  <si>
    <t>Изменение  с 01.01.17 по 01.12.17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</si>
</sst>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2" borderId="1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/>
    </xf>
    <xf numFmtId="164" fontId="6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6" fillId="0" borderId="0" xfId="0" applyFont="1" applyFill="1"/>
    <xf numFmtId="0" fontId="7" fillId="0" borderId="1" xfId="0" applyFont="1" applyFill="1" applyBorder="1" applyAlignment="1">
      <alignment horizontal="left" vertical="top" shrinkToFit="1"/>
    </xf>
    <xf numFmtId="0" fontId="8" fillId="0" borderId="1" xfId="0" applyFont="1" applyFill="1" applyBorder="1" applyAlignment="1">
      <alignment wrapText="1"/>
    </xf>
    <xf numFmtId="164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 vertical="top" shrinkToFit="1"/>
    </xf>
    <xf numFmtId="164" fontId="8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0" xfId="0" applyFont="1" applyFill="1"/>
    <xf numFmtId="0" fontId="10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1" fillId="0" borderId="1" xfId="0" applyFont="1" applyFill="1" applyBorder="1" applyAlignment="1">
      <alignment horizontal="left" wrapText="1"/>
    </xf>
    <xf numFmtId="0" fontId="9" fillId="0" borderId="0" xfId="0" applyFont="1" applyFill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0" fontId="4" fillId="3" borderId="1" xfId="0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right"/>
    </xf>
    <xf numFmtId="164" fontId="9" fillId="0" borderId="1" xfId="0" applyNumberFormat="1" applyFont="1" applyFill="1" applyBorder="1" applyAlignment="1">
      <alignment horizontal="right"/>
    </xf>
    <xf numFmtId="0" fontId="8" fillId="0" borderId="0" xfId="0" applyFont="1" applyFill="1" applyAlignment="1">
      <alignment wrapText="1"/>
    </xf>
    <xf numFmtId="164" fontId="7" fillId="0" borderId="1" xfId="0" applyNumberFormat="1" applyFont="1" applyFill="1" applyBorder="1" applyAlignment="1">
      <alignment horizontal="right"/>
    </xf>
    <xf numFmtId="0" fontId="2" fillId="0" borderId="1" xfId="0" applyFont="1" applyBorder="1"/>
    <xf numFmtId="0" fontId="9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4" fontId="9" fillId="6" borderId="1" xfId="0" applyNumberFormat="1" applyFont="1" applyFill="1" applyBorder="1" applyAlignment="1">
      <alignment horizontal="right"/>
    </xf>
    <xf numFmtId="164" fontId="6" fillId="6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10.109375" style="2" customWidth="1"/>
    <col min="4" max="6" width="11.109375" style="2" customWidth="1"/>
    <col min="7" max="7" width="10.6640625" style="2" customWidth="1"/>
    <col min="8" max="8" width="16.3320312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10.109375" style="1" customWidth="1"/>
    <col min="260" max="262" width="11.109375" style="1" customWidth="1"/>
    <col min="263" max="263" width="10.6640625" style="1" customWidth="1"/>
    <col min="264" max="264" width="16.3320312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10.109375" style="1" customWidth="1"/>
    <col min="516" max="518" width="11.109375" style="1" customWidth="1"/>
    <col min="519" max="519" width="10.6640625" style="1" customWidth="1"/>
    <col min="520" max="520" width="16.3320312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10.109375" style="1" customWidth="1"/>
    <col min="772" max="774" width="11.109375" style="1" customWidth="1"/>
    <col min="775" max="775" width="10.6640625" style="1" customWidth="1"/>
    <col min="776" max="776" width="16.3320312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10.109375" style="1" customWidth="1"/>
    <col min="1028" max="1030" width="11.109375" style="1" customWidth="1"/>
    <col min="1031" max="1031" width="10.6640625" style="1" customWidth="1"/>
    <col min="1032" max="1032" width="16.3320312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10.109375" style="1" customWidth="1"/>
    <col min="1284" max="1286" width="11.109375" style="1" customWidth="1"/>
    <col min="1287" max="1287" width="10.6640625" style="1" customWidth="1"/>
    <col min="1288" max="1288" width="16.3320312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10.109375" style="1" customWidth="1"/>
    <col min="1540" max="1542" width="11.109375" style="1" customWidth="1"/>
    <col min="1543" max="1543" width="10.6640625" style="1" customWidth="1"/>
    <col min="1544" max="1544" width="16.3320312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10.109375" style="1" customWidth="1"/>
    <col min="1796" max="1798" width="11.109375" style="1" customWidth="1"/>
    <col min="1799" max="1799" width="10.6640625" style="1" customWidth="1"/>
    <col min="1800" max="1800" width="16.3320312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10.109375" style="1" customWidth="1"/>
    <col min="2052" max="2054" width="11.109375" style="1" customWidth="1"/>
    <col min="2055" max="2055" width="10.6640625" style="1" customWidth="1"/>
    <col min="2056" max="2056" width="16.3320312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10.109375" style="1" customWidth="1"/>
    <col min="2308" max="2310" width="11.109375" style="1" customWidth="1"/>
    <col min="2311" max="2311" width="10.6640625" style="1" customWidth="1"/>
    <col min="2312" max="2312" width="16.3320312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10.109375" style="1" customWidth="1"/>
    <col min="2564" max="2566" width="11.109375" style="1" customWidth="1"/>
    <col min="2567" max="2567" width="10.6640625" style="1" customWidth="1"/>
    <col min="2568" max="2568" width="16.3320312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10.109375" style="1" customWidth="1"/>
    <col min="2820" max="2822" width="11.109375" style="1" customWidth="1"/>
    <col min="2823" max="2823" width="10.6640625" style="1" customWidth="1"/>
    <col min="2824" max="2824" width="16.3320312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10.109375" style="1" customWidth="1"/>
    <col min="3076" max="3078" width="11.109375" style="1" customWidth="1"/>
    <col min="3079" max="3079" width="10.6640625" style="1" customWidth="1"/>
    <col min="3080" max="3080" width="16.3320312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10.109375" style="1" customWidth="1"/>
    <col min="3332" max="3334" width="11.109375" style="1" customWidth="1"/>
    <col min="3335" max="3335" width="10.6640625" style="1" customWidth="1"/>
    <col min="3336" max="3336" width="16.3320312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10.109375" style="1" customWidth="1"/>
    <col min="3588" max="3590" width="11.109375" style="1" customWidth="1"/>
    <col min="3591" max="3591" width="10.6640625" style="1" customWidth="1"/>
    <col min="3592" max="3592" width="16.3320312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10.109375" style="1" customWidth="1"/>
    <col min="3844" max="3846" width="11.109375" style="1" customWidth="1"/>
    <col min="3847" max="3847" width="10.6640625" style="1" customWidth="1"/>
    <col min="3848" max="3848" width="16.3320312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10.109375" style="1" customWidth="1"/>
    <col min="4100" max="4102" width="11.109375" style="1" customWidth="1"/>
    <col min="4103" max="4103" width="10.6640625" style="1" customWidth="1"/>
    <col min="4104" max="4104" width="16.3320312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10.109375" style="1" customWidth="1"/>
    <col min="4356" max="4358" width="11.109375" style="1" customWidth="1"/>
    <col min="4359" max="4359" width="10.6640625" style="1" customWidth="1"/>
    <col min="4360" max="4360" width="16.3320312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10.109375" style="1" customWidth="1"/>
    <col min="4612" max="4614" width="11.109375" style="1" customWidth="1"/>
    <col min="4615" max="4615" width="10.6640625" style="1" customWidth="1"/>
    <col min="4616" max="4616" width="16.3320312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10.109375" style="1" customWidth="1"/>
    <col min="4868" max="4870" width="11.109375" style="1" customWidth="1"/>
    <col min="4871" max="4871" width="10.6640625" style="1" customWidth="1"/>
    <col min="4872" max="4872" width="16.3320312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10.109375" style="1" customWidth="1"/>
    <col min="5124" max="5126" width="11.109375" style="1" customWidth="1"/>
    <col min="5127" max="5127" width="10.6640625" style="1" customWidth="1"/>
    <col min="5128" max="5128" width="16.3320312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10.109375" style="1" customWidth="1"/>
    <col min="5380" max="5382" width="11.109375" style="1" customWidth="1"/>
    <col min="5383" max="5383" width="10.6640625" style="1" customWidth="1"/>
    <col min="5384" max="5384" width="16.3320312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10.109375" style="1" customWidth="1"/>
    <col min="5636" max="5638" width="11.109375" style="1" customWidth="1"/>
    <col min="5639" max="5639" width="10.6640625" style="1" customWidth="1"/>
    <col min="5640" max="5640" width="16.3320312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10.109375" style="1" customWidth="1"/>
    <col min="5892" max="5894" width="11.109375" style="1" customWidth="1"/>
    <col min="5895" max="5895" width="10.6640625" style="1" customWidth="1"/>
    <col min="5896" max="5896" width="16.3320312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10.109375" style="1" customWidth="1"/>
    <col min="6148" max="6150" width="11.109375" style="1" customWidth="1"/>
    <col min="6151" max="6151" width="10.6640625" style="1" customWidth="1"/>
    <col min="6152" max="6152" width="16.3320312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10.109375" style="1" customWidth="1"/>
    <col min="6404" max="6406" width="11.109375" style="1" customWidth="1"/>
    <col min="6407" max="6407" width="10.6640625" style="1" customWidth="1"/>
    <col min="6408" max="6408" width="16.3320312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10.109375" style="1" customWidth="1"/>
    <col min="6660" max="6662" width="11.109375" style="1" customWidth="1"/>
    <col min="6663" max="6663" width="10.6640625" style="1" customWidth="1"/>
    <col min="6664" max="6664" width="16.3320312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10.109375" style="1" customWidth="1"/>
    <col min="6916" max="6918" width="11.109375" style="1" customWidth="1"/>
    <col min="6919" max="6919" width="10.6640625" style="1" customWidth="1"/>
    <col min="6920" max="6920" width="16.3320312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10.109375" style="1" customWidth="1"/>
    <col min="7172" max="7174" width="11.109375" style="1" customWidth="1"/>
    <col min="7175" max="7175" width="10.6640625" style="1" customWidth="1"/>
    <col min="7176" max="7176" width="16.3320312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10.109375" style="1" customWidth="1"/>
    <col min="7428" max="7430" width="11.109375" style="1" customWidth="1"/>
    <col min="7431" max="7431" width="10.6640625" style="1" customWidth="1"/>
    <col min="7432" max="7432" width="16.3320312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10.109375" style="1" customWidth="1"/>
    <col min="7684" max="7686" width="11.109375" style="1" customWidth="1"/>
    <col min="7687" max="7687" width="10.6640625" style="1" customWidth="1"/>
    <col min="7688" max="7688" width="16.3320312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10.109375" style="1" customWidth="1"/>
    <col min="7940" max="7942" width="11.109375" style="1" customWidth="1"/>
    <col min="7943" max="7943" width="10.6640625" style="1" customWidth="1"/>
    <col min="7944" max="7944" width="16.3320312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10.109375" style="1" customWidth="1"/>
    <col min="8196" max="8198" width="11.109375" style="1" customWidth="1"/>
    <col min="8199" max="8199" width="10.6640625" style="1" customWidth="1"/>
    <col min="8200" max="8200" width="16.3320312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10.109375" style="1" customWidth="1"/>
    <col min="8452" max="8454" width="11.109375" style="1" customWidth="1"/>
    <col min="8455" max="8455" width="10.6640625" style="1" customWidth="1"/>
    <col min="8456" max="8456" width="16.3320312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10.109375" style="1" customWidth="1"/>
    <col min="8708" max="8710" width="11.109375" style="1" customWidth="1"/>
    <col min="8711" max="8711" width="10.6640625" style="1" customWidth="1"/>
    <col min="8712" max="8712" width="16.3320312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10.109375" style="1" customWidth="1"/>
    <col min="8964" max="8966" width="11.109375" style="1" customWidth="1"/>
    <col min="8967" max="8967" width="10.6640625" style="1" customWidth="1"/>
    <col min="8968" max="8968" width="16.3320312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10.109375" style="1" customWidth="1"/>
    <col min="9220" max="9222" width="11.109375" style="1" customWidth="1"/>
    <col min="9223" max="9223" width="10.6640625" style="1" customWidth="1"/>
    <col min="9224" max="9224" width="16.3320312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10.109375" style="1" customWidth="1"/>
    <col min="9476" max="9478" width="11.109375" style="1" customWidth="1"/>
    <col min="9479" max="9479" width="10.6640625" style="1" customWidth="1"/>
    <col min="9480" max="9480" width="16.3320312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10.109375" style="1" customWidth="1"/>
    <col min="9732" max="9734" width="11.109375" style="1" customWidth="1"/>
    <col min="9735" max="9735" width="10.6640625" style="1" customWidth="1"/>
    <col min="9736" max="9736" width="16.3320312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10.109375" style="1" customWidth="1"/>
    <col min="9988" max="9990" width="11.109375" style="1" customWidth="1"/>
    <col min="9991" max="9991" width="10.6640625" style="1" customWidth="1"/>
    <col min="9992" max="9992" width="16.3320312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10.109375" style="1" customWidth="1"/>
    <col min="10244" max="10246" width="11.109375" style="1" customWidth="1"/>
    <col min="10247" max="10247" width="10.6640625" style="1" customWidth="1"/>
    <col min="10248" max="10248" width="16.3320312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10.109375" style="1" customWidth="1"/>
    <col min="10500" max="10502" width="11.109375" style="1" customWidth="1"/>
    <col min="10503" max="10503" width="10.6640625" style="1" customWidth="1"/>
    <col min="10504" max="10504" width="16.3320312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10.109375" style="1" customWidth="1"/>
    <col min="10756" max="10758" width="11.109375" style="1" customWidth="1"/>
    <col min="10759" max="10759" width="10.6640625" style="1" customWidth="1"/>
    <col min="10760" max="10760" width="16.3320312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10.109375" style="1" customWidth="1"/>
    <col min="11012" max="11014" width="11.109375" style="1" customWidth="1"/>
    <col min="11015" max="11015" width="10.6640625" style="1" customWidth="1"/>
    <col min="11016" max="11016" width="16.3320312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10.109375" style="1" customWidth="1"/>
    <col min="11268" max="11270" width="11.109375" style="1" customWidth="1"/>
    <col min="11271" max="11271" width="10.6640625" style="1" customWidth="1"/>
    <col min="11272" max="11272" width="16.3320312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10.109375" style="1" customWidth="1"/>
    <col min="11524" max="11526" width="11.109375" style="1" customWidth="1"/>
    <col min="11527" max="11527" width="10.6640625" style="1" customWidth="1"/>
    <col min="11528" max="11528" width="16.3320312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10.109375" style="1" customWidth="1"/>
    <col min="11780" max="11782" width="11.109375" style="1" customWidth="1"/>
    <col min="11783" max="11783" width="10.6640625" style="1" customWidth="1"/>
    <col min="11784" max="11784" width="16.3320312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10.109375" style="1" customWidth="1"/>
    <col min="12036" max="12038" width="11.109375" style="1" customWidth="1"/>
    <col min="12039" max="12039" width="10.6640625" style="1" customWidth="1"/>
    <col min="12040" max="12040" width="16.3320312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10.109375" style="1" customWidth="1"/>
    <col min="12292" max="12294" width="11.109375" style="1" customWidth="1"/>
    <col min="12295" max="12295" width="10.6640625" style="1" customWidth="1"/>
    <col min="12296" max="12296" width="16.3320312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10.109375" style="1" customWidth="1"/>
    <col min="12548" max="12550" width="11.109375" style="1" customWidth="1"/>
    <col min="12551" max="12551" width="10.6640625" style="1" customWidth="1"/>
    <col min="12552" max="12552" width="16.3320312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10.109375" style="1" customWidth="1"/>
    <col min="12804" max="12806" width="11.109375" style="1" customWidth="1"/>
    <col min="12807" max="12807" width="10.6640625" style="1" customWidth="1"/>
    <col min="12808" max="12808" width="16.3320312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10.109375" style="1" customWidth="1"/>
    <col min="13060" max="13062" width="11.109375" style="1" customWidth="1"/>
    <col min="13063" max="13063" width="10.6640625" style="1" customWidth="1"/>
    <col min="13064" max="13064" width="16.3320312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10.109375" style="1" customWidth="1"/>
    <col min="13316" max="13318" width="11.109375" style="1" customWidth="1"/>
    <col min="13319" max="13319" width="10.6640625" style="1" customWidth="1"/>
    <col min="13320" max="13320" width="16.3320312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10.109375" style="1" customWidth="1"/>
    <col min="13572" max="13574" width="11.109375" style="1" customWidth="1"/>
    <col min="13575" max="13575" width="10.6640625" style="1" customWidth="1"/>
    <col min="13576" max="13576" width="16.3320312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10.109375" style="1" customWidth="1"/>
    <col min="13828" max="13830" width="11.109375" style="1" customWidth="1"/>
    <col min="13831" max="13831" width="10.6640625" style="1" customWidth="1"/>
    <col min="13832" max="13832" width="16.3320312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10.109375" style="1" customWidth="1"/>
    <col min="14084" max="14086" width="11.109375" style="1" customWidth="1"/>
    <col min="14087" max="14087" width="10.6640625" style="1" customWidth="1"/>
    <col min="14088" max="14088" width="16.3320312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10.109375" style="1" customWidth="1"/>
    <col min="14340" max="14342" width="11.109375" style="1" customWidth="1"/>
    <col min="14343" max="14343" width="10.6640625" style="1" customWidth="1"/>
    <col min="14344" max="14344" width="16.3320312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10.109375" style="1" customWidth="1"/>
    <col min="14596" max="14598" width="11.109375" style="1" customWidth="1"/>
    <col min="14599" max="14599" width="10.6640625" style="1" customWidth="1"/>
    <col min="14600" max="14600" width="16.3320312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10.109375" style="1" customWidth="1"/>
    <col min="14852" max="14854" width="11.109375" style="1" customWidth="1"/>
    <col min="14855" max="14855" width="10.6640625" style="1" customWidth="1"/>
    <col min="14856" max="14856" width="16.3320312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10.109375" style="1" customWidth="1"/>
    <col min="15108" max="15110" width="11.109375" style="1" customWidth="1"/>
    <col min="15111" max="15111" width="10.6640625" style="1" customWidth="1"/>
    <col min="15112" max="15112" width="16.3320312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10.109375" style="1" customWidth="1"/>
    <col min="15364" max="15366" width="11.109375" style="1" customWidth="1"/>
    <col min="15367" max="15367" width="10.6640625" style="1" customWidth="1"/>
    <col min="15368" max="15368" width="16.3320312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10.109375" style="1" customWidth="1"/>
    <col min="15620" max="15622" width="11.109375" style="1" customWidth="1"/>
    <col min="15623" max="15623" width="10.6640625" style="1" customWidth="1"/>
    <col min="15624" max="15624" width="16.3320312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10.109375" style="1" customWidth="1"/>
    <col min="15876" max="15878" width="11.109375" style="1" customWidth="1"/>
    <col min="15879" max="15879" width="10.6640625" style="1" customWidth="1"/>
    <col min="15880" max="15880" width="16.3320312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10.109375" style="1" customWidth="1"/>
    <col min="16132" max="16134" width="11.109375" style="1" customWidth="1"/>
    <col min="16135" max="16135" width="10.6640625" style="1" customWidth="1"/>
    <col min="16136" max="16136" width="16.3320312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9" ht="15.6" x14ac:dyDescent="0.3">
      <c r="B2" s="51" t="s">
        <v>97</v>
      </c>
      <c r="C2" s="51"/>
      <c r="D2" s="51"/>
      <c r="E2" s="51"/>
      <c r="F2" s="51"/>
      <c r="G2" s="51"/>
      <c r="H2" s="51"/>
    </row>
    <row r="3" spans="1:9" x14ac:dyDescent="0.25">
      <c r="B3" s="37"/>
      <c r="C3" s="37"/>
      <c r="D3" s="37"/>
      <c r="E3" s="37"/>
      <c r="F3" s="37"/>
      <c r="G3" s="37"/>
      <c r="H3" s="37"/>
    </row>
    <row r="4" spans="1:9" ht="13.5" customHeight="1" x14ac:dyDescent="0.3">
      <c r="A4" s="52" t="s">
        <v>101</v>
      </c>
      <c r="B4" s="52"/>
      <c r="C4" s="53"/>
      <c r="D4" s="53"/>
      <c r="E4" s="53"/>
      <c r="F4" s="53"/>
      <c r="G4" s="53"/>
      <c r="H4" s="54"/>
    </row>
    <row r="5" spans="1:9" x14ac:dyDescent="0.25">
      <c r="A5" s="1"/>
      <c r="B5" s="55" t="s">
        <v>1</v>
      </c>
      <c r="C5" s="55"/>
      <c r="D5" s="55"/>
      <c r="E5" s="55"/>
      <c r="F5" s="55"/>
      <c r="G5" s="55"/>
      <c r="H5" s="55"/>
    </row>
    <row r="6" spans="1:9" x14ac:dyDescent="0.25">
      <c r="A6" s="1"/>
      <c r="B6" s="1"/>
      <c r="C6" s="1"/>
      <c r="D6" s="1"/>
      <c r="E6" s="1"/>
      <c r="F6" s="1"/>
      <c r="G6" s="1"/>
      <c r="H6" s="3" t="s">
        <v>2</v>
      </c>
    </row>
    <row r="7" spans="1:9" ht="52.95" customHeight="1" x14ac:dyDescent="0.25">
      <c r="A7" s="48" t="s">
        <v>3</v>
      </c>
      <c r="B7" s="48" t="s">
        <v>4</v>
      </c>
      <c r="C7" s="48" t="s">
        <v>96</v>
      </c>
      <c r="D7" s="56" t="s">
        <v>102</v>
      </c>
      <c r="E7" s="58" t="s">
        <v>88</v>
      </c>
      <c r="F7" s="59"/>
      <c r="G7" s="56" t="s">
        <v>103</v>
      </c>
      <c r="H7" s="48" t="s">
        <v>5</v>
      </c>
    </row>
    <row r="8" spans="1:9" ht="52.8" x14ac:dyDescent="0.25">
      <c r="A8" s="49"/>
      <c r="B8" s="49"/>
      <c r="C8" s="49"/>
      <c r="D8" s="57"/>
      <c r="E8" s="38" t="s">
        <v>89</v>
      </c>
      <c r="F8" s="38" t="s">
        <v>90</v>
      </c>
      <c r="G8" s="57"/>
      <c r="H8" s="49"/>
    </row>
    <row r="9" spans="1:9" s="4" customFormat="1" ht="15" customHeight="1" x14ac:dyDescent="0.3">
      <c r="A9" s="39">
        <v>1</v>
      </c>
      <c r="B9" s="39">
        <v>2</v>
      </c>
      <c r="C9" s="39">
        <v>3</v>
      </c>
      <c r="D9" s="39">
        <v>4</v>
      </c>
      <c r="E9" s="39"/>
      <c r="F9" s="39"/>
      <c r="G9" s="39" t="s">
        <v>6</v>
      </c>
      <c r="H9" s="39">
        <v>6</v>
      </c>
    </row>
    <row r="10" spans="1:9" s="10" customFormat="1" ht="18.75" customHeight="1" x14ac:dyDescent="0.2">
      <c r="A10" s="5"/>
      <c r="B10" s="6" t="s">
        <v>7</v>
      </c>
      <c r="C10" s="7">
        <f>C12+C13+C21+C22+C23+C27+C32+C33+C39+C40+C41+C44+C45+C46+C49+C50+C51+C55+C56</f>
        <v>18866.5</v>
      </c>
      <c r="D10" s="7">
        <f>D12+D13+D21+D22+D23+D27+D32+D33+D39+D40+D41+D44+D45+D46+D49+D50+D51+D55+D56</f>
        <v>19853.3</v>
      </c>
      <c r="E10" s="7">
        <f>E12+E13+E21+E22+E23+E27+E32+E33+E39+E40+E41+E44+E45+E46+E49+E50+E51+E55+E56</f>
        <v>7196.6999999999989</v>
      </c>
      <c r="F10" s="7">
        <f>F12+F13+F21+F22+F23+F27+F32+F33+F39+F40+F41+F44+F45+F46+F49+F50+F51+F55+F56</f>
        <v>12656.6</v>
      </c>
      <c r="G10" s="8">
        <f>D10-C10</f>
        <v>986.79999999999927</v>
      </c>
      <c r="H10" s="9"/>
      <c r="I10" s="40"/>
    </row>
    <row r="11" spans="1:9" s="4" customFormat="1" ht="10.199999999999999" x14ac:dyDescent="0.2">
      <c r="A11" s="11"/>
      <c r="B11" s="6" t="s">
        <v>8</v>
      </c>
      <c r="C11" s="12"/>
      <c r="D11" s="12"/>
      <c r="E11" s="12"/>
      <c r="F11" s="12"/>
      <c r="G11" s="41"/>
      <c r="H11" s="13"/>
    </row>
    <row r="12" spans="1:9" s="17" customFormat="1" ht="18" customHeight="1" x14ac:dyDescent="0.25">
      <c r="A12" s="14">
        <v>211</v>
      </c>
      <c r="B12" s="6" t="s">
        <v>9</v>
      </c>
      <c r="C12" s="15"/>
      <c r="D12" s="15"/>
      <c r="E12" s="15">
        <v>0</v>
      </c>
      <c r="F12" s="15">
        <v>0</v>
      </c>
      <c r="G12" s="8">
        <f t="shared" ref="G12:G69" si="0">D12-C12</f>
        <v>0</v>
      </c>
      <c r="H12" s="16"/>
    </row>
    <row r="13" spans="1:9" s="18" customFormat="1" ht="10.199999999999999" x14ac:dyDescent="0.2">
      <c r="A13" s="14">
        <v>212</v>
      </c>
      <c r="B13" s="6" t="s">
        <v>10</v>
      </c>
      <c r="C13" s="8">
        <f>C14+C20</f>
        <v>0</v>
      </c>
      <c r="D13" s="8">
        <f>D14+D20</f>
        <v>397.3</v>
      </c>
      <c r="E13" s="8">
        <f>E14+E20</f>
        <v>0</v>
      </c>
      <c r="F13" s="8">
        <f>F14+F20</f>
        <v>397.3</v>
      </c>
      <c r="G13" s="8">
        <f t="shared" si="0"/>
        <v>397.3</v>
      </c>
      <c r="H13" s="6"/>
    </row>
    <row r="14" spans="1:9" ht="22.5" customHeight="1" x14ac:dyDescent="0.25">
      <c r="A14" s="19" t="s">
        <v>11</v>
      </c>
      <c r="B14" s="20" t="s">
        <v>12</v>
      </c>
      <c r="C14" s="21">
        <f>C15+C16+C17+C18+C19</f>
        <v>0</v>
      </c>
      <c r="D14" s="21">
        <f>D15+D16+D17+D18+D19</f>
        <v>397.3</v>
      </c>
      <c r="E14" s="21">
        <f>E15+E16+E17+E18+E19</f>
        <v>0</v>
      </c>
      <c r="F14" s="21">
        <f>F15+F16+F17+F18+F19</f>
        <v>397.3</v>
      </c>
      <c r="G14" s="42">
        <f>D14-C14</f>
        <v>397.3</v>
      </c>
      <c r="H14" s="22"/>
    </row>
    <row r="15" spans="1:9" ht="36" customHeight="1" x14ac:dyDescent="0.25">
      <c r="A15" s="23" t="s">
        <v>13</v>
      </c>
      <c r="B15" s="24" t="s">
        <v>14</v>
      </c>
      <c r="C15" s="43"/>
      <c r="D15" s="43">
        <f>E15+F15</f>
        <v>397.3</v>
      </c>
      <c r="E15" s="15">
        <v>0</v>
      </c>
      <c r="F15" s="15">
        <v>397.3</v>
      </c>
      <c r="G15" s="42">
        <f t="shared" ref="G15:G20" si="1">D15-C15</f>
        <v>397.3</v>
      </c>
      <c r="H15" s="22"/>
    </row>
    <row r="16" spans="1:9" ht="22.5" customHeight="1" x14ac:dyDescent="0.25">
      <c r="A16" s="23" t="s">
        <v>15</v>
      </c>
      <c r="B16" s="24" t="s">
        <v>16</v>
      </c>
      <c r="C16" s="43"/>
      <c r="D16" s="43"/>
      <c r="E16" s="15">
        <v>0</v>
      </c>
      <c r="F16" s="15">
        <v>0</v>
      </c>
      <c r="G16" s="42">
        <f t="shared" si="1"/>
        <v>0</v>
      </c>
      <c r="H16" s="22"/>
    </row>
    <row r="17" spans="1:8" ht="15" customHeight="1" x14ac:dyDescent="0.25">
      <c r="A17" s="23" t="s">
        <v>17</v>
      </c>
      <c r="B17" s="24" t="s">
        <v>18</v>
      </c>
      <c r="C17" s="43"/>
      <c r="D17" s="43"/>
      <c r="E17" s="15">
        <v>0</v>
      </c>
      <c r="F17" s="15">
        <v>0</v>
      </c>
      <c r="G17" s="42">
        <f t="shared" si="1"/>
        <v>0</v>
      </c>
      <c r="H17" s="22"/>
    </row>
    <row r="18" spans="1:8" ht="35.25" customHeight="1" x14ac:dyDescent="0.25">
      <c r="A18" s="23" t="s">
        <v>19</v>
      </c>
      <c r="B18" s="24" t="s">
        <v>20</v>
      </c>
      <c r="C18" s="43"/>
      <c r="D18" s="43"/>
      <c r="E18" s="15">
        <v>0</v>
      </c>
      <c r="F18" s="15">
        <v>0</v>
      </c>
      <c r="G18" s="42">
        <f t="shared" si="1"/>
        <v>0</v>
      </c>
      <c r="H18" s="22"/>
    </row>
    <row r="19" spans="1:8" ht="13.5" customHeight="1" x14ac:dyDescent="0.25">
      <c r="A19" s="23" t="s">
        <v>21</v>
      </c>
      <c r="B19" s="24" t="s">
        <v>22</v>
      </c>
      <c r="C19" s="43"/>
      <c r="D19" s="43"/>
      <c r="E19" s="15">
        <v>0</v>
      </c>
      <c r="F19" s="15">
        <v>0</v>
      </c>
      <c r="G19" s="42">
        <f t="shared" si="1"/>
        <v>0</v>
      </c>
      <c r="H19" s="22"/>
    </row>
    <row r="20" spans="1:8" ht="43.5" customHeight="1" x14ac:dyDescent="0.25">
      <c r="A20" s="19" t="s">
        <v>23</v>
      </c>
      <c r="B20" s="20" t="s">
        <v>24</v>
      </c>
      <c r="C20" s="43"/>
      <c r="D20" s="43"/>
      <c r="E20" s="15">
        <v>0</v>
      </c>
      <c r="F20" s="15">
        <v>0</v>
      </c>
      <c r="G20" s="42">
        <f t="shared" si="1"/>
        <v>0</v>
      </c>
      <c r="H20" s="22"/>
    </row>
    <row r="21" spans="1:8" s="17" customFormat="1" x14ac:dyDescent="0.25">
      <c r="A21" s="14">
        <v>213</v>
      </c>
      <c r="B21" s="6" t="s">
        <v>25</v>
      </c>
      <c r="C21" s="15"/>
      <c r="D21" s="15"/>
      <c r="E21" s="15">
        <v>0</v>
      </c>
      <c r="F21" s="15">
        <v>0</v>
      </c>
      <c r="G21" s="8">
        <f t="shared" si="0"/>
        <v>0</v>
      </c>
      <c r="H21" s="16"/>
    </row>
    <row r="22" spans="1:8" s="27" customFormat="1" x14ac:dyDescent="0.25">
      <c r="A22" s="14">
        <v>221</v>
      </c>
      <c r="B22" s="25" t="s">
        <v>26</v>
      </c>
      <c r="C22" s="15"/>
      <c r="D22" s="15"/>
      <c r="E22" s="15">
        <v>0</v>
      </c>
      <c r="F22" s="15">
        <v>0</v>
      </c>
      <c r="G22" s="8">
        <f t="shared" si="0"/>
        <v>0</v>
      </c>
      <c r="H22" s="26"/>
    </row>
    <row r="23" spans="1:8" s="17" customFormat="1" x14ac:dyDescent="0.25">
      <c r="A23" s="14">
        <v>222</v>
      </c>
      <c r="B23" s="25" t="s">
        <v>27</v>
      </c>
      <c r="C23" s="8">
        <f>C24+C25+C26</f>
        <v>0</v>
      </c>
      <c r="D23" s="8">
        <f>D24+D25+D26</f>
        <v>0</v>
      </c>
      <c r="E23" s="8">
        <f>E24+E25+E26</f>
        <v>0</v>
      </c>
      <c r="F23" s="8">
        <f>F24+F25+F26</f>
        <v>0</v>
      </c>
      <c r="G23" s="8">
        <f t="shared" si="0"/>
        <v>0</v>
      </c>
      <c r="H23" s="16"/>
    </row>
    <row r="24" spans="1:8" ht="45" customHeight="1" x14ac:dyDescent="0.25">
      <c r="A24" s="28" t="s">
        <v>28</v>
      </c>
      <c r="B24" s="20" t="s">
        <v>29</v>
      </c>
      <c r="C24" s="29"/>
      <c r="D24" s="29">
        <f>E24+F24</f>
        <v>0</v>
      </c>
      <c r="E24" s="15">
        <v>0</v>
      </c>
      <c r="F24" s="15"/>
      <c r="G24" s="42">
        <f t="shared" si="0"/>
        <v>0</v>
      </c>
      <c r="H24" s="22"/>
    </row>
    <row r="25" spans="1:8" ht="31.5" customHeight="1" x14ac:dyDescent="0.25">
      <c r="A25" s="28" t="s">
        <v>30</v>
      </c>
      <c r="B25" s="20" t="s">
        <v>31</v>
      </c>
      <c r="C25" s="29"/>
      <c r="D25" s="29">
        <f>E25+F25</f>
        <v>0</v>
      </c>
      <c r="E25" s="15">
        <v>0</v>
      </c>
      <c r="F25" s="15">
        <v>0</v>
      </c>
      <c r="G25" s="42">
        <f t="shared" si="0"/>
        <v>0</v>
      </c>
      <c r="H25" s="22"/>
    </row>
    <row r="26" spans="1:8" ht="70.5" customHeight="1" x14ac:dyDescent="0.25">
      <c r="A26" s="28">
        <v>222.3</v>
      </c>
      <c r="B26" s="20" t="s">
        <v>32</v>
      </c>
      <c r="C26" s="29"/>
      <c r="D26" s="29"/>
      <c r="E26" s="15">
        <v>0</v>
      </c>
      <c r="F26" s="15">
        <v>0</v>
      </c>
      <c r="G26" s="42">
        <f t="shared" si="0"/>
        <v>0</v>
      </c>
      <c r="H26" s="22"/>
    </row>
    <row r="27" spans="1:8" s="17" customFormat="1" x14ac:dyDescent="0.25">
      <c r="A27" s="14">
        <v>223</v>
      </c>
      <c r="B27" s="25" t="s">
        <v>33</v>
      </c>
      <c r="C27" s="8">
        <f>C28+C31</f>
        <v>0</v>
      </c>
      <c r="D27" s="8">
        <f>D28+D31</f>
        <v>0</v>
      </c>
      <c r="E27" s="8">
        <f>E28+E31</f>
        <v>0</v>
      </c>
      <c r="F27" s="8">
        <f>F28+F31</f>
        <v>0</v>
      </c>
      <c r="G27" s="8">
        <f t="shared" si="0"/>
        <v>0</v>
      </c>
      <c r="H27" s="16"/>
    </row>
    <row r="28" spans="1:8" s="32" customFormat="1" ht="21" x14ac:dyDescent="0.25">
      <c r="A28" s="28" t="s">
        <v>34</v>
      </c>
      <c r="B28" s="30" t="s">
        <v>35</v>
      </c>
      <c r="C28" s="21">
        <f>C29+C30</f>
        <v>0</v>
      </c>
      <c r="D28" s="21">
        <f>D29+D30</f>
        <v>0</v>
      </c>
      <c r="E28" s="21">
        <f>E29+E30</f>
        <v>0</v>
      </c>
      <c r="F28" s="21">
        <f>F29+F30</f>
        <v>0</v>
      </c>
      <c r="G28" s="42">
        <f t="shared" si="0"/>
        <v>0</v>
      </c>
      <c r="H28" s="31"/>
    </row>
    <row r="29" spans="1:8" s="32" customFormat="1" x14ac:dyDescent="0.25">
      <c r="A29" s="28" t="s">
        <v>36</v>
      </c>
      <c r="B29" s="33" t="s">
        <v>37</v>
      </c>
      <c r="C29" s="43">
        <v>0</v>
      </c>
      <c r="D29" s="43">
        <v>0</v>
      </c>
      <c r="E29" s="15">
        <v>0</v>
      </c>
      <c r="F29" s="15">
        <v>0</v>
      </c>
      <c r="G29" s="42">
        <f t="shared" si="0"/>
        <v>0</v>
      </c>
      <c r="H29" s="31"/>
    </row>
    <row r="30" spans="1:8" s="32" customFormat="1" ht="21.75" customHeight="1" x14ac:dyDescent="0.25">
      <c r="A30" s="28" t="s">
        <v>38</v>
      </c>
      <c r="B30" s="33" t="s">
        <v>39</v>
      </c>
      <c r="C30" s="43"/>
      <c r="D30" s="43"/>
      <c r="E30" s="15">
        <v>0</v>
      </c>
      <c r="F30" s="15">
        <v>0</v>
      </c>
      <c r="G30" s="42">
        <f t="shared" si="0"/>
        <v>0</v>
      </c>
      <c r="H30" s="31"/>
    </row>
    <row r="31" spans="1:8" s="32" customFormat="1" ht="33" customHeight="1" x14ac:dyDescent="0.25">
      <c r="A31" s="28">
        <v>223.2</v>
      </c>
      <c r="B31" s="30" t="s">
        <v>40</v>
      </c>
      <c r="C31" s="43"/>
      <c r="D31" s="43"/>
      <c r="E31" s="15">
        <v>0</v>
      </c>
      <c r="F31" s="15">
        <v>0</v>
      </c>
      <c r="G31" s="42">
        <f t="shared" si="0"/>
        <v>0</v>
      </c>
      <c r="H31" s="31"/>
    </row>
    <row r="32" spans="1:8" s="17" customFormat="1" ht="18" customHeight="1" x14ac:dyDescent="0.25">
      <c r="A32" s="14">
        <v>224</v>
      </c>
      <c r="B32" s="25" t="s">
        <v>41</v>
      </c>
      <c r="C32" s="15"/>
      <c r="D32" s="15"/>
      <c r="E32" s="15">
        <v>0</v>
      </c>
      <c r="F32" s="15">
        <v>0</v>
      </c>
      <c r="G32" s="8">
        <f t="shared" si="0"/>
        <v>0</v>
      </c>
      <c r="H32" s="16"/>
    </row>
    <row r="33" spans="1:8" s="17" customFormat="1" x14ac:dyDescent="0.25">
      <c r="A33" s="14">
        <v>225</v>
      </c>
      <c r="B33" s="25" t="s">
        <v>42</v>
      </c>
      <c r="C33" s="8">
        <f>C34+C35+C36+C37+C38</f>
        <v>12451.5</v>
      </c>
      <c r="D33" s="8">
        <f>D34+D35+D36+D37+D38</f>
        <v>12497.199999999999</v>
      </c>
      <c r="E33" s="8">
        <f>E34+E35+E36+E37+E38</f>
        <v>6059.7</v>
      </c>
      <c r="F33" s="8">
        <f>F34+F35+F36+F37+F38</f>
        <v>6437.5</v>
      </c>
      <c r="G33" s="8">
        <f t="shared" si="0"/>
        <v>45.699999999998909</v>
      </c>
      <c r="H33" s="16"/>
    </row>
    <row r="34" spans="1:8" s="32" customFormat="1" ht="28.5" customHeight="1" x14ac:dyDescent="0.25">
      <c r="A34" s="23" t="s">
        <v>43</v>
      </c>
      <c r="B34" s="33" t="s">
        <v>44</v>
      </c>
      <c r="C34" s="43">
        <v>3930.5</v>
      </c>
      <c r="D34" s="43">
        <f t="shared" ref="D34:D39" si="2">E34+F34</f>
        <v>3936.5</v>
      </c>
      <c r="E34" s="29">
        <v>2408.5</v>
      </c>
      <c r="F34" s="43">
        <v>1528</v>
      </c>
      <c r="G34" s="42">
        <f t="shared" si="0"/>
        <v>6</v>
      </c>
      <c r="H34" s="44"/>
    </row>
    <row r="35" spans="1:8" s="32" customFormat="1" ht="23.25" customHeight="1" x14ac:dyDescent="0.25">
      <c r="A35" s="23" t="s">
        <v>45</v>
      </c>
      <c r="B35" s="33" t="s">
        <v>46</v>
      </c>
      <c r="C35" s="43">
        <v>0</v>
      </c>
      <c r="D35" s="43">
        <f t="shared" si="2"/>
        <v>1103.9000000000001</v>
      </c>
      <c r="E35" s="29"/>
      <c r="F35" s="43">
        <v>1103.9000000000001</v>
      </c>
      <c r="G35" s="42">
        <f t="shared" si="0"/>
        <v>1103.9000000000001</v>
      </c>
      <c r="H35" s="31"/>
    </row>
    <row r="36" spans="1:8" s="32" customFormat="1" ht="23.25" customHeight="1" x14ac:dyDescent="0.25">
      <c r="A36" s="23">
        <v>225.3</v>
      </c>
      <c r="B36" s="33" t="s">
        <v>47</v>
      </c>
      <c r="C36" s="43">
        <v>0</v>
      </c>
      <c r="D36" s="43">
        <f t="shared" si="2"/>
        <v>0</v>
      </c>
      <c r="E36" s="29"/>
      <c r="F36" s="43">
        <v>0</v>
      </c>
      <c r="G36" s="42">
        <f t="shared" si="0"/>
        <v>0</v>
      </c>
      <c r="H36" s="31"/>
    </row>
    <row r="37" spans="1:8" s="32" customFormat="1" ht="15.75" customHeight="1" x14ac:dyDescent="0.25">
      <c r="A37" s="23">
        <v>225.4</v>
      </c>
      <c r="B37" s="33" t="s">
        <v>48</v>
      </c>
      <c r="C37" s="43"/>
      <c r="D37" s="43">
        <f t="shared" si="2"/>
        <v>0</v>
      </c>
      <c r="E37" s="29"/>
      <c r="F37" s="43"/>
      <c r="G37" s="42">
        <f t="shared" si="0"/>
        <v>0</v>
      </c>
      <c r="H37" s="31"/>
    </row>
    <row r="38" spans="1:8" s="32" customFormat="1" x14ac:dyDescent="0.25">
      <c r="A38" s="23">
        <v>225.5</v>
      </c>
      <c r="B38" s="33" t="s">
        <v>49</v>
      </c>
      <c r="C38" s="43">
        <v>8521</v>
      </c>
      <c r="D38" s="60">
        <f t="shared" si="2"/>
        <v>7456.7999999999993</v>
      </c>
      <c r="E38" s="29">
        <v>3651.2</v>
      </c>
      <c r="F38" s="43">
        <v>3805.6</v>
      </c>
      <c r="G38" s="42">
        <f t="shared" si="0"/>
        <v>-1064.2000000000007</v>
      </c>
      <c r="H38" s="31"/>
    </row>
    <row r="39" spans="1:8" s="17" customFormat="1" ht="25.5" customHeight="1" x14ac:dyDescent="0.25">
      <c r="A39" s="14">
        <v>226</v>
      </c>
      <c r="B39" s="25" t="s">
        <v>50</v>
      </c>
      <c r="C39" s="15">
        <v>1150.2</v>
      </c>
      <c r="D39" s="45">
        <f t="shared" si="2"/>
        <v>1383.1000000000001</v>
      </c>
      <c r="E39" s="45">
        <v>56.4</v>
      </c>
      <c r="F39" s="15">
        <v>1326.7</v>
      </c>
      <c r="G39" s="8">
        <f t="shared" si="0"/>
        <v>232.90000000000009</v>
      </c>
      <c r="H39" s="16"/>
    </row>
    <row r="40" spans="1:8" s="17" customFormat="1" x14ac:dyDescent="0.25">
      <c r="A40" s="14">
        <v>231</v>
      </c>
      <c r="B40" s="25" t="s">
        <v>51</v>
      </c>
      <c r="C40" s="15"/>
      <c r="D40" s="15"/>
      <c r="E40" s="15">
        <v>0</v>
      </c>
      <c r="F40" s="15">
        <v>0</v>
      </c>
      <c r="G40" s="8">
        <f t="shared" si="0"/>
        <v>0</v>
      </c>
      <c r="H40" s="16"/>
    </row>
    <row r="41" spans="1:8" s="17" customFormat="1" ht="19.5" customHeight="1" x14ac:dyDescent="0.25">
      <c r="A41" s="14">
        <v>240</v>
      </c>
      <c r="B41" s="25" t="s">
        <v>52</v>
      </c>
      <c r="C41" s="8">
        <f>C42+C43</f>
        <v>91.4</v>
      </c>
      <c r="D41" s="8">
        <f>D42+D43</f>
        <v>1415</v>
      </c>
      <c r="E41" s="8">
        <f>E42+E43</f>
        <v>0</v>
      </c>
      <c r="F41" s="8">
        <f>F42+F43</f>
        <v>1415</v>
      </c>
      <c r="G41" s="8">
        <f t="shared" si="0"/>
        <v>1323.6</v>
      </c>
      <c r="H41" s="16"/>
    </row>
    <row r="42" spans="1:8" ht="25.5" customHeight="1" x14ac:dyDescent="0.25">
      <c r="A42" s="28">
        <v>241</v>
      </c>
      <c r="B42" s="30" t="s">
        <v>53</v>
      </c>
      <c r="C42" s="43"/>
      <c r="D42" s="43"/>
      <c r="E42" s="15">
        <v>0</v>
      </c>
      <c r="F42" s="15">
        <v>0</v>
      </c>
      <c r="G42" s="42">
        <f t="shared" si="0"/>
        <v>0</v>
      </c>
      <c r="H42" s="22"/>
    </row>
    <row r="43" spans="1:8" ht="35.25" customHeight="1" x14ac:dyDescent="0.25">
      <c r="A43" s="28">
        <v>242</v>
      </c>
      <c r="B43" s="30" t="s">
        <v>54</v>
      </c>
      <c r="C43" s="43">
        <v>91.4</v>
      </c>
      <c r="D43" s="43">
        <f>E43+F43</f>
        <v>1415</v>
      </c>
      <c r="E43" s="15">
        <v>0</v>
      </c>
      <c r="F43" s="15">
        <v>1415</v>
      </c>
      <c r="G43" s="42">
        <f t="shared" si="0"/>
        <v>1323.6</v>
      </c>
      <c r="H43" s="22"/>
    </row>
    <row r="44" spans="1:8" s="17" customFormat="1" ht="24" customHeight="1" x14ac:dyDescent="0.25">
      <c r="A44" s="14">
        <v>251</v>
      </c>
      <c r="B44" s="25" t="s">
        <v>55</v>
      </c>
      <c r="C44" s="15"/>
      <c r="D44" s="15"/>
      <c r="E44" s="15">
        <v>0</v>
      </c>
      <c r="F44" s="15">
        <v>0</v>
      </c>
      <c r="G44" s="8">
        <f t="shared" si="0"/>
        <v>0</v>
      </c>
      <c r="H44" s="16"/>
    </row>
    <row r="45" spans="1:8" s="17" customFormat="1" ht="36" customHeight="1" x14ac:dyDescent="0.25">
      <c r="A45" s="14">
        <v>261</v>
      </c>
      <c r="B45" s="25" t="s">
        <v>56</v>
      </c>
      <c r="C45" s="15"/>
      <c r="D45" s="15"/>
      <c r="E45" s="15">
        <v>0</v>
      </c>
      <c r="F45" s="15">
        <v>0</v>
      </c>
      <c r="G45" s="8">
        <f t="shared" si="0"/>
        <v>0</v>
      </c>
      <c r="H45" s="16"/>
    </row>
    <row r="46" spans="1:8" s="17" customFormat="1" ht="15.75" customHeight="1" x14ac:dyDescent="0.25">
      <c r="A46" s="14">
        <v>262</v>
      </c>
      <c r="B46" s="25" t="s">
        <v>57</v>
      </c>
      <c r="C46" s="8">
        <f>C47+C48</f>
        <v>0</v>
      </c>
      <c r="D46" s="8">
        <f>D47+D48</f>
        <v>0</v>
      </c>
      <c r="E46" s="8">
        <f>E47+E48</f>
        <v>0</v>
      </c>
      <c r="F46" s="8">
        <f>F47+F48</f>
        <v>0</v>
      </c>
      <c r="G46" s="8">
        <f t="shared" si="0"/>
        <v>0</v>
      </c>
      <c r="H46" s="16"/>
    </row>
    <row r="47" spans="1:8" ht="16.5" customHeight="1" x14ac:dyDescent="0.25">
      <c r="A47" s="28" t="s">
        <v>58</v>
      </c>
      <c r="B47" s="30" t="s">
        <v>59</v>
      </c>
      <c r="C47" s="43"/>
      <c r="D47" s="43"/>
      <c r="E47" s="15">
        <v>0</v>
      </c>
      <c r="F47" s="15">
        <v>0</v>
      </c>
      <c r="G47" s="42">
        <f t="shared" si="0"/>
        <v>0</v>
      </c>
      <c r="H47" s="22"/>
    </row>
    <row r="48" spans="1:8" ht="35.25" customHeight="1" x14ac:dyDescent="0.25">
      <c r="A48" s="28">
        <v>262.2</v>
      </c>
      <c r="B48" s="30" t="s">
        <v>60</v>
      </c>
      <c r="C48" s="43"/>
      <c r="D48" s="43"/>
      <c r="E48" s="15">
        <v>0</v>
      </c>
      <c r="F48" s="15">
        <v>0</v>
      </c>
      <c r="G48" s="42">
        <f t="shared" si="0"/>
        <v>0</v>
      </c>
      <c r="H48" s="22"/>
    </row>
    <row r="49" spans="1:9" s="17" customFormat="1" ht="33.6" customHeight="1" x14ac:dyDescent="0.25">
      <c r="A49" s="14">
        <v>263</v>
      </c>
      <c r="B49" s="25" t="s">
        <v>61</v>
      </c>
      <c r="C49" s="15"/>
      <c r="D49" s="15"/>
      <c r="E49" s="15">
        <v>0</v>
      </c>
      <c r="F49" s="15">
        <v>0</v>
      </c>
      <c r="G49" s="8">
        <f t="shared" si="0"/>
        <v>0</v>
      </c>
      <c r="H49" s="16"/>
    </row>
    <row r="50" spans="1:9" s="17" customFormat="1" ht="26.25" customHeight="1" x14ac:dyDescent="0.25">
      <c r="A50" s="14">
        <v>290</v>
      </c>
      <c r="B50" s="25" t="s">
        <v>62</v>
      </c>
      <c r="C50" s="15">
        <v>4054.7</v>
      </c>
      <c r="D50" s="61">
        <f>E50+F50</f>
        <v>2242</v>
      </c>
      <c r="E50" s="15">
        <v>0</v>
      </c>
      <c r="F50" s="15">
        <v>2242</v>
      </c>
      <c r="G50" s="8">
        <f t="shared" si="0"/>
        <v>-1812.6999999999998</v>
      </c>
      <c r="H50" s="20"/>
    </row>
    <row r="51" spans="1:9" s="17" customFormat="1" ht="17.25" customHeight="1" x14ac:dyDescent="0.25">
      <c r="A51" s="14">
        <v>310</v>
      </c>
      <c r="B51" s="25" t="s">
        <v>63</v>
      </c>
      <c r="C51" s="8">
        <f>C52+C53+C54</f>
        <v>1118.7</v>
      </c>
      <c r="D51" s="15">
        <f>E51+F51</f>
        <v>1815.6999999999998</v>
      </c>
      <c r="E51" s="8">
        <f>E52+E53+E54</f>
        <v>1080.5999999999999</v>
      </c>
      <c r="F51" s="8">
        <f>F52+F53+F54</f>
        <v>735.1</v>
      </c>
      <c r="G51" s="8">
        <f t="shared" si="0"/>
        <v>696.99999999999977</v>
      </c>
      <c r="H51" s="16"/>
    </row>
    <row r="52" spans="1:9" x14ac:dyDescent="0.25">
      <c r="A52" s="23" t="s">
        <v>64</v>
      </c>
      <c r="B52" s="30" t="s">
        <v>65</v>
      </c>
      <c r="C52" s="43">
        <v>249.4</v>
      </c>
      <c r="D52" s="15">
        <f>E52+F52</f>
        <v>946.40000000000009</v>
      </c>
      <c r="E52" s="15">
        <v>211.3</v>
      </c>
      <c r="F52" s="15">
        <v>735.1</v>
      </c>
      <c r="G52" s="42">
        <f>D52-C52</f>
        <v>697.00000000000011</v>
      </c>
      <c r="H52" s="46"/>
    </row>
    <row r="53" spans="1:9" ht="27" customHeight="1" x14ac:dyDescent="0.25">
      <c r="A53" s="23" t="s">
        <v>66</v>
      </c>
      <c r="B53" s="30" t="s">
        <v>67</v>
      </c>
      <c r="C53" s="43">
        <v>869.3</v>
      </c>
      <c r="D53" s="43">
        <f>E53+F53</f>
        <v>869.3</v>
      </c>
      <c r="E53" s="15">
        <v>869.3</v>
      </c>
      <c r="F53" s="15">
        <v>0</v>
      </c>
      <c r="G53" s="42">
        <f>D53-C53</f>
        <v>0</v>
      </c>
      <c r="H53" s="47"/>
    </row>
    <row r="54" spans="1:9" x14ac:dyDescent="0.25">
      <c r="A54" s="23" t="s">
        <v>68</v>
      </c>
      <c r="B54" s="30" t="s">
        <v>69</v>
      </c>
      <c r="C54" s="43"/>
      <c r="D54" s="43">
        <v>0</v>
      </c>
      <c r="E54" s="15">
        <v>0</v>
      </c>
      <c r="F54" s="15">
        <v>0</v>
      </c>
      <c r="G54" s="42">
        <f t="shared" si="0"/>
        <v>0</v>
      </c>
      <c r="H54" s="36"/>
    </row>
    <row r="55" spans="1:9" s="17" customFormat="1" ht="17.25" customHeight="1" x14ac:dyDescent="0.25">
      <c r="A55" s="14">
        <v>320</v>
      </c>
      <c r="B55" s="25" t="s">
        <v>70</v>
      </c>
      <c r="C55" s="15"/>
      <c r="D55" s="15"/>
      <c r="E55" s="15">
        <v>0</v>
      </c>
      <c r="F55" s="15">
        <v>0</v>
      </c>
      <c r="G55" s="8">
        <f t="shared" si="0"/>
        <v>0</v>
      </c>
      <c r="H55" s="16"/>
    </row>
    <row r="56" spans="1:9" s="17" customFormat="1" ht="15.75" customHeight="1" x14ac:dyDescent="0.25">
      <c r="A56" s="14">
        <v>340</v>
      </c>
      <c r="B56" s="25" t="s">
        <v>71</v>
      </c>
      <c r="C56" s="8">
        <f>C57</f>
        <v>0</v>
      </c>
      <c r="D56" s="8">
        <f>D57</f>
        <v>103</v>
      </c>
      <c r="E56" s="8">
        <f>E57</f>
        <v>0</v>
      </c>
      <c r="F56" s="8">
        <f>F57</f>
        <v>103</v>
      </c>
      <c r="G56" s="8">
        <f t="shared" si="0"/>
        <v>103</v>
      </c>
      <c r="H56" s="16"/>
      <c r="I56" s="34"/>
    </row>
    <row r="57" spans="1:9" x14ac:dyDescent="0.25">
      <c r="A57" s="23" t="s">
        <v>72</v>
      </c>
      <c r="B57" s="30" t="s">
        <v>73</v>
      </c>
      <c r="C57" s="21">
        <f>SUM(C58:C64)</f>
        <v>0</v>
      </c>
      <c r="D57" s="21">
        <f>SUM(D58:D64)</f>
        <v>103</v>
      </c>
      <c r="E57" s="21">
        <f>SUM(E58:E64)</f>
        <v>0</v>
      </c>
      <c r="F57" s="21">
        <f>SUM(F58:F64)</f>
        <v>103</v>
      </c>
      <c r="G57" s="42">
        <f t="shared" si="0"/>
        <v>103</v>
      </c>
      <c r="H57" s="22"/>
    </row>
    <row r="58" spans="1:9" x14ac:dyDescent="0.25">
      <c r="A58" s="23" t="s">
        <v>74</v>
      </c>
      <c r="B58" s="35" t="s">
        <v>75</v>
      </c>
      <c r="C58" s="43"/>
      <c r="D58" s="43"/>
      <c r="E58" s="15">
        <v>0</v>
      </c>
      <c r="F58" s="15">
        <v>0</v>
      </c>
      <c r="G58" s="42">
        <f t="shared" si="0"/>
        <v>0</v>
      </c>
      <c r="H58" s="22"/>
    </row>
    <row r="59" spans="1:9" x14ac:dyDescent="0.25">
      <c r="A59" s="23" t="s">
        <v>76</v>
      </c>
      <c r="B59" s="33" t="s">
        <v>77</v>
      </c>
      <c r="C59" s="43"/>
      <c r="D59" s="43"/>
      <c r="E59" s="15">
        <v>0</v>
      </c>
      <c r="F59" s="15">
        <v>0</v>
      </c>
      <c r="G59" s="42">
        <f t="shared" si="0"/>
        <v>0</v>
      </c>
      <c r="H59" s="22"/>
    </row>
    <row r="60" spans="1:9" x14ac:dyDescent="0.25">
      <c r="A60" s="23" t="s">
        <v>78</v>
      </c>
      <c r="B60" s="33" t="s">
        <v>79</v>
      </c>
      <c r="C60" s="43"/>
      <c r="D60" s="43"/>
      <c r="E60" s="15">
        <v>0</v>
      </c>
      <c r="F60" s="15">
        <v>0</v>
      </c>
      <c r="G60" s="42">
        <f t="shared" si="0"/>
        <v>0</v>
      </c>
      <c r="H60" s="22"/>
    </row>
    <row r="61" spans="1:9" x14ac:dyDescent="0.25">
      <c r="A61" s="23" t="s">
        <v>80</v>
      </c>
      <c r="B61" s="33" t="s">
        <v>81</v>
      </c>
      <c r="C61" s="43"/>
      <c r="D61" s="43"/>
      <c r="E61" s="15">
        <v>0</v>
      </c>
      <c r="F61" s="15">
        <v>0</v>
      </c>
      <c r="G61" s="42">
        <f t="shared" si="0"/>
        <v>0</v>
      </c>
      <c r="H61" s="22"/>
    </row>
    <row r="62" spans="1:9" x14ac:dyDescent="0.25">
      <c r="A62" s="23" t="s">
        <v>82</v>
      </c>
      <c r="B62" s="33" t="s">
        <v>83</v>
      </c>
      <c r="C62" s="43"/>
      <c r="D62" s="43"/>
      <c r="E62" s="15">
        <v>0</v>
      </c>
      <c r="F62" s="15">
        <v>0</v>
      </c>
      <c r="G62" s="42">
        <f t="shared" si="0"/>
        <v>0</v>
      </c>
      <c r="H62" s="22"/>
    </row>
    <row r="63" spans="1:9" x14ac:dyDescent="0.25">
      <c r="A63" s="23" t="s">
        <v>84</v>
      </c>
      <c r="B63" s="33" t="s">
        <v>85</v>
      </c>
      <c r="C63" s="43"/>
      <c r="D63" s="43">
        <f>E63+F63</f>
        <v>103</v>
      </c>
      <c r="E63" s="15">
        <v>0</v>
      </c>
      <c r="F63" s="15">
        <v>103</v>
      </c>
      <c r="G63" s="42">
        <f t="shared" si="0"/>
        <v>103</v>
      </c>
      <c r="H63" s="22"/>
    </row>
    <row r="64" spans="1:9" ht="14.25" customHeight="1" x14ac:dyDescent="0.25">
      <c r="A64" s="23" t="s">
        <v>86</v>
      </c>
      <c r="B64" s="33" t="s">
        <v>87</v>
      </c>
      <c r="C64" s="43"/>
      <c r="D64" s="43"/>
      <c r="E64" s="15">
        <v>0</v>
      </c>
      <c r="F64" s="15">
        <v>0</v>
      </c>
      <c r="G64" s="42">
        <f t="shared" si="0"/>
        <v>0</v>
      </c>
      <c r="H64" s="22"/>
    </row>
    <row r="65" spans="1:8" ht="15.75" customHeight="1" x14ac:dyDescent="0.25">
      <c r="A65" s="23"/>
      <c r="B65" s="33" t="s">
        <v>91</v>
      </c>
      <c r="C65" s="43"/>
      <c r="D65" s="43"/>
      <c r="E65" s="15"/>
      <c r="F65" s="15"/>
      <c r="G65" s="29">
        <f t="shared" si="0"/>
        <v>0</v>
      </c>
      <c r="H65" s="22"/>
    </row>
    <row r="66" spans="1:8" ht="13.5" customHeight="1" x14ac:dyDescent="0.25">
      <c r="A66" s="23">
        <v>1</v>
      </c>
      <c r="B66" s="33" t="s">
        <v>92</v>
      </c>
      <c r="C66" s="43"/>
      <c r="D66" s="43"/>
      <c r="E66" s="15">
        <v>0</v>
      </c>
      <c r="F66" s="15">
        <v>0</v>
      </c>
      <c r="G66" s="29">
        <f t="shared" si="0"/>
        <v>0</v>
      </c>
      <c r="H66" s="22"/>
    </row>
    <row r="67" spans="1:8" ht="36" customHeight="1" x14ac:dyDescent="0.25">
      <c r="A67" s="23">
        <v>2</v>
      </c>
      <c r="B67" s="33" t="s">
        <v>93</v>
      </c>
      <c r="C67" s="43"/>
      <c r="D67" s="43"/>
      <c r="E67" s="15">
        <v>0</v>
      </c>
      <c r="F67" s="15">
        <v>0</v>
      </c>
      <c r="G67" s="29">
        <f t="shared" si="0"/>
        <v>0</v>
      </c>
      <c r="H67" s="22"/>
    </row>
    <row r="68" spans="1:8" ht="15.6" customHeight="1" x14ac:dyDescent="0.25">
      <c r="A68" s="23">
        <v>3</v>
      </c>
      <c r="B68" s="33" t="s">
        <v>94</v>
      </c>
      <c r="C68" s="43"/>
      <c r="D68" s="43"/>
      <c r="E68" s="15">
        <v>0</v>
      </c>
      <c r="F68" s="15">
        <v>0</v>
      </c>
      <c r="G68" s="29">
        <f t="shared" si="0"/>
        <v>0</v>
      </c>
      <c r="H68" s="22"/>
    </row>
    <row r="69" spans="1:8" x14ac:dyDescent="0.25">
      <c r="A69" s="23">
        <v>4</v>
      </c>
      <c r="B69" s="33" t="s">
        <v>95</v>
      </c>
      <c r="C69" s="43"/>
      <c r="D69" s="43"/>
      <c r="E69" s="15">
        <v>0</v>
      </c>
      <c r="F69" s="15">
        <v>0</v>
      </c>
      <c r="G69" s="29">
        <f t="shared" si="0"/>
        <v>0</v>
      </c>
      <c r="H69" s="22"/>
    </row>
    <row r="71" spans="1:8" x14ac:dyDescent="0.25">
      <c r="A71" s="2" t="s">
        <v>98</v>
      </c>
    </row>
    <row r="72" spans="1:8" x14ac:dyDescent="0.25">
      <c r="A72" s="2" t="s">
        <v>99</v>
      </c>
    </row>
    <row r="73" spans="1:8" x14ac:dyDescent="0.25">
      <c r="A73" s="2" t="s">
        <v>100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2018-01-24T06:13:35Z</dcterms:modified>
</cp:coreProperties>
</file>