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G39" i="1"/>
  <c r="D38" i="1"/>
  <c r="G38" i="1" s="1"/>
  <c r="G37" i="1"/>
  <c r="D37" i="1"/>
  <c r="G36" i="1"/>
  <c r="F35" i="1"/>
  <c r="E35" i="1"/>
  <c r="C35" i="1"/>
  <c r="G34" i="1"/>
  <c r="D34" i="1"/>
  <c r="D33" i="1"/>
  <c r="G33" i="1" s="1"/>
  <c r="D32" i="1"/>
  <c r="D29" i="1" s="1"/>
  <c r="D31" i="1"/>
  <c r="G31" i="1" s="1"/>
  <c r="G30" i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29" i="1" l="1"/>
  <c r="D28" i="1"/>
  <c r="G28" i="1" s="1"/>
  <c r="D12" i="1"/>
  <c r="G15" i="1"/>
  <c r="D24" i="1"/>
  <c r="G24" i="1" s="1"/>
  <c r="G69" i="1"/>
  <c r="D20" i="1"/>
  <c r="G20" i="1" s="1"/>
  <c r="D35" i="1"/>
  <c r="G35" i="1" s="1"/>
  <c r="D50" i="1"/>
  <c r="G50" i="1" s="1"/>
  <c r="G74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<sst xmlns="http://schemas.openxmlformats.org/spreadsheetml/2006/main" count="127" uniqueCount="125">
  <si>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</si>
  <si>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</si>
  <si>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</si>
  <si>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</si>
  <si>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</si>
  <si>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</si>
  <si>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</si>
  <si>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</si>
  <si>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</si>
  <si>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</si>
  <si>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</si>
  <si>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</si>
  <si>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</si>
  <si>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</si>
  <si>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</si>
  <si>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</si>
  <si>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</si>
  <si>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</si>
  <si>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</si>
  <si>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</si>
  <si>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</si>
  <si>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</si>
  <si>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</si>
  <si>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</si>
  <si>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</si>
  <si>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</si>
  <si>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</si>
  <si>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</si>
  <si>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</si>
  <si>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</si>
  <si>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</si>
  <si>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</si>
  <si>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</si>
  <si>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</si>
  <si>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</si>
  <si>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</si>
  <si>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</si>
  <si>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</si>
  <si>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</si>
  <si>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</si>
  <si>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</si>
  <si>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</si>
  <si>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</si>
  <si>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</si>
  <si>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</si>
  <si>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</si>
  <si>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</si>
  <si>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</si>
  <si>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</si>
  <si>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</si>
  <si>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</si>
  <si>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</si>
  <si>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</si>
  <si>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</si>
  <si>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</si>
  <si>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</si>
  <si>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</si>
  <si>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</si>
  <si>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</si>
  <si>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</si>
  <si>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</si>
  <si>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</si>
  <si>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</si>
  <si>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</si>
  <si>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</si>
  <si>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</si>
  <si>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</si>
  <si>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</si>
  <si>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</si>
  <si>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</si>
  <si>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</si>
  <si>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</si>
  <si>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</si>
  <si>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</si>
  <si>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</si>
  <si>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</si>
  <si>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</si>
  <si>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</si>
  <si>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</si>
  <si>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</si>
  <si>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</si>
  <si>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</si>
  <si>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</si>
  <si>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</si>
  <si>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</si>
  <si>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</si>
  <si>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</si>
  <si>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</si>
  <si>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</si>
  <si>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</si>
  <si>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</si>
  <si>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</si>
  <si>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</si>
  <si>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</si>
  <si>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</si>
  <si>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</si>
  <si>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</si>
  <si>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</si>
  <si>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</si>
  <si>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</si>
  <si>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</si>
  <si>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</si>
  <si>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</si>
  <si>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</si>
  <si>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</si>
  <si>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</si>
  <si>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</si>
  <si>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</si>
  <si>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</si>
  <si>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</si>
  <si>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</si>
  <si>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</si>
  <si>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</si>
  <si>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</si>
  <si>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</si>
  <si>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</si>
  <si>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</si>
  <si>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</si>
  <si>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</si>
  <si>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</si>
  <si>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</si>
  <si>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</si>
  <si>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</si>
  <si>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</si>
  <si>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>Справочная таблица к отчету об исполнении местного бюджета по состоянию на 01 апреля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</si>
</sst>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E91" sqref="E9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5" t="s">
        <v>3</v>
      </c>
      <c r="B7" s="55" t="s">
        <v>4</v>
      </c>
      <c r="C7" s="55" t="s">
        <v>54</v>
      </c>
      <c r="D7" s="63" t="s">
        <v>123</v>
      </c>
      <c r="E7" s="65" t="s">
        <v>47</v>
      </c>
      <c r="F7" s="66"/>
      <c r="G7" s="55" t="s">
        <v>51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55</v>
      </c>
      <c r="F8" s="5" t="s">
        <v>56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3429.6631500000003</v>
      </c>
      <c r="E10" s="20">
        <f>E12+E15+E19+E20+E23+E24+E28+E34+E35+E41+E42+E43+E47+E48+E49+E50+E55+E56+E64+E65+E66+E67+E71+E72</f>
        <v>3429.6631500000003</v>
      </c>
      <c r="F10" s="20">
        <f>F12+F15+F19+F20+F23+F24+F28+F34+F35+F41+F42+F43+F47+F48+F49+F50+F55+F56+F64+F65+F66+F67+F71+F72</f>
        <v>0</v>
      </c>
      <c r="G10" s="20">
        <f>D10-C10</f>
        <v>-94.027299999999741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76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D29+D33</f>
        <v>235.98342</v>
      </c>
      <c r="E28" s="20">
        <f>E29+E33</f>
        <v>235.98342</v>
      </c>
      <c r="F28" s="20">
        <f>F29+F33</f>
        <v>0</v>
      </c>
      <c r="G28" s="20">
        <f t="shared" si="0"/>
        <v>0</v>
      </c>
      <c r="H28" s="28"/>
    </row>
    <row r="29" spans="1:8" s="14" customFormat="1" ht="101.25" customHeight="1" x14ac:dyDescent="0.2">
      <c r="A29" s="29" t="s">
        <v>17</v>
      </c>
      <c r="B29" s="30" t="s">
        <v>77</v>
      </c>
      <c r="C29" s="33">
        <f>C30+C31+C32</f>
        <v>235.98342</v>
      </c>
      <c r="D29" s="34">
        <f>D30+D31+D32</f>
        <v>235.98342</v>
      </c>
      <c r="E29" s="33">
        <f>E30+E31+E32</f>
        <v>235.98342</v>
      </c>
      <c r="F29" s="33">
        <f>F30+F31+F32</f>
        <v>0</v>
      </c>
      <c r="G29" s="32">
        <f t="shared" si="0"/>
        <v>0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v>235.98342</v>
      </c>
      <c r="E30" s="33">
        <v>235.98342</v>
      </c>
      <c r="F30" s="33"/>
      <c r="G30" s="32">
        <f t="shared" si="0"/>
        <v>0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78</v>
      </c>
      <c r="B32" s="40" t="s">
        <v>79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80</v>
      </c>
      <c r="B33" s="42" t="s">
        <v>81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82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83</v>
      </c>
      <c r="C35" s="20">
        <f>SUM(C36:C40)</f>
        <v>3193.6797300000003</v>
      </c>
      <c r="D35" s="20">
        <f>SUM(D36:D40)</f>
        <v>3193.6797300000003</v>
      </c>
      <c r="E35" s="20">
        <f>SUM(E36:E40)</f>
        <v>3193.6797300000003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140.30373</v>
      </c>
      <c r="E36" s="33">
        <v>140.30373</v>
      </c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84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85</v>
      </c>
      <c r="B39" s="30" t="s">
        <v>27</v>
      </c>
      <c r="C39" s="33">
        <v>0</v>
      </c>
      <c r="D39" s="34">
        <v>0</v>
      </c>
      <c r="E39" s="33">
        <v>0</v>
      </c>
      <c r="F39" s="33"/>
      <c r="G39" s="32">
        <f t="shared" si="0"/>
        <v>0</v>
      </c>
      <c r="H39" s="39"/>
    </row>
    <row r="40" spans="1:8" s="11" customFormat="1" ht="25.5" x14ac:dyDescent="0.2">
      <c r="A40" s="29" t="s">
        <v>86</v>
      </c>
      <c r="B40" s="30" t="s">
        <v>28</v>
      </c>
      <c r="C40" s="33">
        <v>3053.3760000000002</v>
      </c>
      <c r="D40" s="34">
        <v>3053.3760000000002</v>
      </c>
      <c r="E40" s="33">
        <v>3053.3760000000002</v>
      </c>
      <c r="F40" s="33"/>
      <c r="G40" s="32">
        <v>3053.3760000000002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87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88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89</v>
      </c>
      <c r="B44" s="30" t="s">
        <v>90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91</v>
      </c>
      <c r="B45" s="30" t="s">
        <v>92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93</v>
      </c>
      <c r="B46" s="30" t="s">
        <v>94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95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96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97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98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99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100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101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102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103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104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105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106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107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108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109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110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111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112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113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114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115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116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117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118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119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120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51">
        <v>43938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2020-04-17T00:23:40Z</dcterms:modified>
</cp:coreProperties>
</file>