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8" i="1"/>
  <c r="G38" i="1" s="1"/>
  <c r="D37" i="1"/>
  <c r="G37" i="1" s="1"/>
  <c r="G36" i="1"/>
  <c r="F35" i="1"/>
  <c r="E35" i="1"/>
  <c r="D35" i="1"/>
  <c r="G35" i="1" s="1"/>
  <c r="C35" i="1"/>
  <c r="D34" i="1"/>
  <c r="G34" i="1" s="1"/>
  <c r="D33" i="1"/>
  <c r="G33" i="1" s="1"/>
  <c r="D32" i="1"/>
  <c r="G31" i="1"/>
  <c r="D31" i="1"/>
  <c r="G30" i="1"/>
  <c r="E29" i="1"/>
  <c r="D29" i="1"/>
  <c r="G29" i="1" s="1"/>
  <c r="C29" i="1"/>
  <c r="E28" i="1"/>
  <c r="D28" i="1"/>
  <c r="G28" i="1" s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D21" i="1"/>
  <c r="G21" i="1" s="1"/>
  <c r="F20" i="1"/>
  <c r="E20" i="1"/>
  <c r="D20" i="1"/>
  <c r="G20" i="1" s="1"/>
  <c r="C20" i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G13" i="1"/>
  <c r="D13" i="1"/>
  <c r="F12" i="1"/>
  <c r="E12" i="1"/>
  <c r="D12" i="1"/>
  <c r="G12" i="1" s="1"/>
  <c r="C12" i="1"/>
  <c r="C10" i="1" s="1"/>
  <c r="F10" i="1"/>
  <c r="E10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<sst xmlns="http://schemas.openxmlformats.org/spreadsheetml/2006/main" count="127" uniqueCount="125">
  <si>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</si>
  <si>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</si>
  <si>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</si>
  <si>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</si>
  <si>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</si>
  <si>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</si>
  <si>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</si>
  <si>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</si>
  <si>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</si>
  <si>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</si>
  <si>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</si>
  <si>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</si>
  <si>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</si>
  <si>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</si>
  <si>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</si>
  <si>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</si>
  <si>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</si>
  <si>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</si>
  <si>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</si>
  <si>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</si>
  <si>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</si>
  <si>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</si>
  <si>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</si>
  <si>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</si>
  <si>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</si>
  <si>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</si>
  <si>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</si>
  <si>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</si>
  <si>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</si>
  <si>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</si>
  <si>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</si>
  <si>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</si>
  <si>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</si>
  <si>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</si>
  <si>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</si>
  <si>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</si>
  <si>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</si>
  <si>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</si>
  <si>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</si>
  <si>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</si>
  <si>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</si>
  <si>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</si>
  <si>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</si>
  <si>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</si>
  <si>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</si>
  <si>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</si>
  <si>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</si>
  <si>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</si>
  <si>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</si>
  <si>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</si>
  <si>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</si>
  <si>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</si>
  <si>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</si>
  <si>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</si>
  <si>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</si>
  <si>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</si>
  <si>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</si>
  <si>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</si>
  <si>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</si>
  <si>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</si>
  <si>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</si>
  <si>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</si>
  <si>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</si>
  <si>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</si>
  <si>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</si>
  <si>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</si>
  <si>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</si>
  <si>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</si>
  <si>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</si>
  <si>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</si>
  <si>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</si>
  <si>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</si>
  <si>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</si>
  <si>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</si>
  <si>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</si>
  <si>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</si>
  <si>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</si>
  <si>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</si>
  <si>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</si>
  <si>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</si>
  <si>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</si>
  <si>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</si>
  <si>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</si>
  <si>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</si>
  <si>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</si>
  <si>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</si>
  <si>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</si>
  <si>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</si>
  <si>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</si>
  <si>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</si>
  <si>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</si>
  <si>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</si>
  <si>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</si>
  <si>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</si>
  <si>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</si>
  <si>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</si>
  <si>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</si>
  <si>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</si>
  <si>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</si>
  <si>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</si>
  <si>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</si>
  <si>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</si>
  <si>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</si>
  <si>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</si>
  <si>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</si>
  <si>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</si>
  <si>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</si>
  <si>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</si>
  <si>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</si>
  <si>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</si>
  <si>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</si>
  <si>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</si>
  <si>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</si>
  <si>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</si>
  <si>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</si>
  <si>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</si>
  <si>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</si>
  <si>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</si>
  <si>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</si>
  <si>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</si>
  <si>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</si>
  <si>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</si>
  <si>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</si>
  <si>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01.08.2020 (текущая дата)</t>
  </si>
  <si>
    <t>Справочная таблица к отчету об исполнении местного бюджета по состоянию на 01 августа 2020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</si>
</sst>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55" t="s">
        <v>3</v>
      </c>
      <c r="B7" s="55" t="s">
        <v>4</v>
      </c>
      <c r="C7" s="55" t="s">
        <v>54</v>
      </c>
      <c r="D7" s="63" t="s">
        <v>123</v>
      </c>
      <c r="E7" s="65" t="s">
        <v>47</v>
      </c>
      <c r="F7" s="66"/>
      <c r="G7" s="55" t="s">
        <v>51</v>
      </c>
      <c r="H7" s="55" t="s">
        <v>5</v>
      </c>
    </row>
    <row r="8" spans="1:9" ht="51" x14ac:dyDescent="0.2">
      <c r="A8" s="56"/>
      <c r="B8" s="56"/>
      <c r="C8" s="56"/>
      <c r="D8" s="64"/>
      <c r="E8" s="5" t="s">
        <v>55</v>
      </c>
      <c r="F8" s="5" t="s">
        <v>56</v>
      </c>
      <c r="G8" s="56"/>
      <c r="H8" s="56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3523.6904500000001</v>
      </c>
      <c r="D10" s="20">
        <f>D12+D15+D19+D20+D23+D24+D28+D34+D35+D41+D42+D43+D47+D48+D49+D50+D55+D56+D64+D65+D66+D67+D71+D72</f>
        <v>3359.9102400000002</v>
      </c>
      <c r="E10" s="20">
        <f>E12+E15+E19+E20+E23+E24+E28+E34+E35+E41+E42+E43+E47+E48+E49+E50+E55+E56+E64+E65+E66+E67+E71+E72</f>
        <v>3053.3760000000002</v>
      </c>
      <c r="F10" s="20">
        <f>F12+F15+F19+F20+F23+F24+F28+F34+F35+F41+F42+F43+F47+F48+F49+F50+F55+F56+F64+F65+F66+F67+F71+F72</f>
        <v>306.53424000000001</v>
      </c>
      <c r="G10" s="20">
        <f>D10-C10</f>
        <v>-163.7802099999999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63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67</v>
      </c>
      <c r="C19" s="20">
        <v>94.027299999999997</v>
      </c>
      <c r="D19" s="20">
        <f>E19+F19</f>
        <v>0</v>
      </c>
      <c r="E19" s="20"/>
      <c r="F19" s="20"/>
      <c r="G19" s="20">
        <f t="shared" si="0"/>
        <v>-94.027299999999997</v>
      </c>
      <c r="H19" s="28"/>
    </row>
    <row r="20" spans="1:8" ht="25.5" x14ac:dyDescent="0.2">
      <c r="A20" s="27">
        <v>214</v>
      </c>
      <c r="B20" s="19" t="s">
        <v>68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75</v>
      </c>
      <c r="B27" s="30" t="s">
        <v>122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235.98342</v>
      </c>
      <c r="D28" s="20">
        <f>SUM(D30:D33)</f>
        <v>177.06424000000001</v>
      </c>
      <c r="E28" s="20">
        <f>E29+E33</f>
        <v>0</v>
      </c>
      <c r="F28" s="20">
        <v>177.06424000000001</v>
      </c>
      <c r="G28" s="20">
        <f t="shared" si="0"/>
        <v>-58.919179999999983</v>
      </c>
      <c r="H28" s="28"/>
    </row>
    <row r="29" spans="1:8" s="14" customFormat="1" ht="101.25" customHeight="1" x14ac:dyDescent="0.2">
      <c r="A29" s="29" t="s">
        <v>17</v>
      </c>
      <c r="B29" s="30" t="s">
        <v>76</v>
      </c>
      <c r="C29" s="33">
        <f>C30+C31+C32</f>
        <v>235.98342</v>
      </c>
      <c r="D29" s="34">
        <f>D30+D31+D32</f>
        <v>177.06424000000001</v>
      </c>
      <c r="E29" s="33">
        <f>E30+E31+E32</f>
        <v>0</v>
      </c>
      <c r="F29" s="33">
        <v>177.06424000000001</v>
      </c>
      <c r="G29" s="32">
        <f t="shared" si="0"/>
        <v>-58.919179999999983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235.98342</v>
      </c>
      <c r="D30" s="34">
        <v>177.06424000000001</v>
      </c>
      <c r="E30" s="33">
        <v>0</v>
      </c>
      <c r="F30" s="33">
        <v>177.06424000000001</v>
      </c>
      <c r="G30" s="32">
        <f t="shared" si="0"/>
        <v>-58.919179999999983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81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82</v>
      </c>
      <c r="C35" s="20">
        <f>SUM(C36:C40)</f>
        <v>3193.6797300000003</v>
      </c>
      <c r="D35" s="20">
        <f>SUM(D36:D40)</f>
        <v>3053.3760000000002</v>
      </c>
      <c r="E35" s="20">
        <f>SUM(E36:E40)</f>
        <v>3053.3760000000002</v>
      </c>
      <c r="F35" s="20">
        <f>SUM(F36:F40)</f>
        <v>0</v>
      </c>
      <c r="G35" s="20">
        <f t="shared" si="0"/>
        <v>-140.30373000000009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>
        <v>140.30373</v>
      </c>
      <c r="D36" s="34">
        <v>0</v>
      </c>
      <c r="E36" s="33">
        <v>0</v>
      </c>
      <c r="F36" s="33"/>
      <c r="G36" s="32">
        <f t="shared" si="0"/>
        <v>-140.30373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84</v>
      </c>
      <c r="B39" s="30" t="s">
        <v>27</v>
      </c>
      <c r="C39" s="33">
        <v>0</v>
      </c>
      <c r="D39" s="34">
        <v>0</v>
      </c>
      <c r="E39" s="33">
        <v>0</v>
      </c>
      <c r="F39" s="33"/>
      <c r="G39" s="32">
        <f t="shared" si="0"/>
        <v>0</v>
      </c>
      <c r="H39" s="39"/>
    </row>
    <row r="40" spans="1:8" s="11" customFormat="1" ht="25.5" x14ac:dyDescent="0.2">
      <c r="A40" s="29" t="s">
        <v>85</v>
      </c>
      <c r="B40" s="30" t="s">
        <v>28</v>
      </c>
      <c r="C40" s="33">
        <v>3053.3760000000002</v>
      </c>
      <c r="D40" s="34">
        <f t="shared" si="1"/>
        <v>3053.3760000000002</v>
      </c>
      <c r="E40" s="33">
        <v>3053.3760000000002</v>
      </c>
      <c r="F40" s="33">
        <v>0</v>
      </c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86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87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94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95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100</v>
      </c>
      <c r="C56" s="20">
        <f>SUM(C57:C63)</f>
        <v>0</v>
      </c>
      <c r="D56" s="20">
        <f>SUM(D57:D63)</f>
        <v>129.47</v>
      </c>
      <c r="E56" s="20">
        <f>SUM(E57:E63)</f>
        <v>0</v>
      </c>
      <c r="F56" s="20">
        <f>SUM(F57:F63)</f>
        <v>129.47</v>
      </c>
      <c r="G56" s="20">
        <f t="shared" si="0"/>
        <v>129.47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129.47</v>
      </c>
      <c r="E61" s="31"/>
      <c r="F61" s="31">
        <v>129.47</v>
      </c>
      <c r="G61" s="32">
        <f t="shared" si="0"/>
        <v>129.47</v>
      </c>
      <c r="H61" s="28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17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1">
        <v>44054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2020-08-11T01:20:11Z</dcterms:modified>
</cp:coreProperties>
</file>