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D12" i="1"/>
  <c r="G12" i="1" s="1"/>
  <c r="C12" i="1"/>
  <c r="E10" i="1"/>
  <c r="C10" i="1" l="1"/>
  <c r="G28" i="1"/>
  <c r="G29" i="1"/>
  <c r="G15" i="1"/>
  <c r="G45" i="1"/>
  <c r="D20" i="1"/>
  <c r="G20" i="1" s="1"/>
  <c r="G37" i="1"/>
  <c r="G52" i="1"/>
  <c r="G69" i="1"/>
  <c r="D10" i="1"/>
  <c r="G10" i="1" s="1"/>
</calcChain>
</file>

<file path=xl/sharedStrings.xml><?xml version="1.0" encoding="utf-8"?>
<sst xmlns="http://schemas.openxmlformats.org/spreadsheetml/2006/main" count="129" uniqueCount="127">
  <si>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</si>
  <si>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</si>
  <si>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</si>
  <si>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</si>
  <si>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</si>
  <si>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</si>
  <si>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</si>
  <si>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</si>
  <si>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</si>
  <si>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</si>
  <si>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</si>
  <si>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</si>
  <si>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</si>
  <si>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</si>
  <si>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</si>
  <si>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</si>
  <si>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</si>
  <si>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</si>
  <si>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</si>
  <si>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</si>
  <si>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</si>
  <si>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</si>
  <si>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</si>
  <si>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</si>
  <si>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</si>
  <si>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</si>
  <si>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</si>
  <si>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</si>
  <si>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</si>
  <si>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</si>
  <si>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</si>
  <si>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</si>
  <si>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</si>
  <si>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</si>
  <si>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</si>
  <si>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</si>
  <si>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</si>
  <si>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</si>
  <si>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</si>
  <si>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</si>
  <si>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</si>
  <si>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</si>
  <si>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</si>
  <si>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</si>
  <si>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</si>
  <si>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</si>
  <si>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</si>
  <si>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</si>
  <si>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</si>
  <si>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</si>
  <si>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</si>
  <si>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</si>
  <si>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</si>
  <si>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</si>
  <si>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</si>
  <si>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</si>
  <si>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</si>
  <si>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</si>
  <si>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</si>
  <si>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</si>
  <si>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</si>
  <si>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</si>
  <si>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</si>
  <si>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</si>
  <si>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</si>
  <si>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</si>
  <si>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</si>
  <si>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</si>
  <si>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</si>
  <si>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</si>
  <si>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</si>
  <si>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</si>
  <si>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</si>
  <si>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</si>
  <si>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</si>
  <si>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</si>
  <si>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</si>
  <si>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</si>
  <si>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</si>
  <si>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</si>
  <si>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</si>
  <si>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</si>
  <si>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</si>
  <si>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</si>
  <si>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</si>
  <si>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</si>
  <si>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</si>
  <si>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</si>
  <si>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</si>
  <si>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</si>
  <si>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</si>
  <si>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</si>
  <si>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</si>
  <si>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</si>
  <si>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</si>
  <si>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</si>
  <si>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</si>
  <si>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</si>
  <si>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</si>
  <si>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</si>
  <si>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</si>
  <si>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</si>
  <si>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</si>
  <si>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</si>
  <si>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</si>
  <si>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</si>
  <si>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</si>
  <si>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</si>
  <si>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</si>
  <si>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</si>
  <si>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</si>
  <si>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</si>
  <si>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</si>
  <si>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</si>
  <si>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</si>
  <si>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</si>
  <si>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</si>
  <si>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</si>
  <si>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</si>
  <si>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</si>
  <si>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</si>
  <si>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</si>
  <si>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трансп.услуга доставка ЛЭП по ЧС 2014г.</t>
  </si>
  <si>
    <t>тех.обсл.по пустующим квартирам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</si>
  <si>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</si>
  <si>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</si>
  <si>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>Справочная таблица к отчету об исполнении местного бюджета по состоянию на 01 июня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</si>
</sst>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E96" sqref="E96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" style="2" customWidth="1"/>
    <col min="5" max="5" width="12.5703125" style="2" customWidth="1"/>
    <col min="6" max="6" width="12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9" t="s">
        <v>126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5" t="s">
        <v>3</v>
      </c>
      <c r="B7" s="55" t="s">
        <v>4</v>
      </c>
      <c r="C7" s="55" t="s">
        <v>49</v>
      </c>
      <c r="D7" s="63" t="s">
        <v>125</v>
      </c>
      <c r="E7" s="65" t="s">
        <v>42</v>
      </c>
      <c r="F7" s="66"/>
      <c r="G7" s="55" t="s">
        <v>46</v>
      </c>
      <c r="H7" s="55" t="s">
        <v>5</v>
      </c>
    </row>
    <row r="8" spans="1:9" ht="51" x14ac:dyDescent="0.2">
      <c r="A8" s="56"/>
      <c r="B8" s="56"/>
      <c r="C8" s="56"/>
      <c r="D8" s="64"/>
      <c r="E8" s="14" t="s">
        <v>50</v>
      </c>
      <c r="F8" s="14" t="s">
        <v>51</v>
      </c>
      <c r="G8" s="56"/>
      <c r="H8" s="56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52</v>
      </c>
      <c r="E9" s="4">
        <v>5</v>
      </c>
      <c r="F9" s="4">
        <v>6</v>
      </c>
      <c r="G9" s="4" t="s">
        <v>53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563.58078999999998</v>
      </c>
      <c r="D10" s="17">
        <f>D12+D15+D19+D20+D23+D24+D28+D34+D35+D41+D42+D43+D47+D48+D49+D50+D55+D56+D64+D65+D66+D67+D71+D72</f>
        <v>1042.66372</v>
      </c>
      <c r="E10" s="17">
        <f>E12+E15+E19+E20+E23+E24+E28+E34+E35+E41+E42+E43+E47+E48+E49+E50+E55+E56+E64+E65+E66+E67+E71+E72</f>
        <v>563.58078999999998</v>
      </c>
      <c r="F10" s="17">
        <f>F12+F15+F19+F20+F23+F24+F28+F34+F35+F41+F42+F43+F47+F48+F49+F50+F55+F56+F64+F65+F66+F67+F71+F72</f>
        <v>479.08293000000003</v>
      </c>
      <c r="G10" s="17">
        <f>D10-C10</f>
        <v>479.08293000000003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54</v>
      </c>
      <c r="B13" s="24" t="s">
        <v>55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56</v>
      </c>
      <c r="B14" s="24" t="s">
        <v>57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58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59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60</v>
      </c>
      <c r="B18" s="24" t="s">
        <v>61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62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63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64</v>
      </c>
      <c r="B21" s="24" t="s">
        <v>65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66</v>
      </c>
      <c r="B22" s="24" t="s">
        <v>67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68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69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 t="s">
        <v>122</v>
      </c>
    </row>
    <row r="27" spans="1:8" s="8" customFormat="1" ht="117" customHeight="1" x14ac:dyDescent="0.2">
      <c r="A27" s="23" t="s">
        <v>70</v>
      </c>
      <c r="B27" s="24" t="s">
        <v>124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387.78183000000001</v>
      </c>
      <c r="E28" s="17">
        <f>E29+E33</f>
        <v>0</v>
      </c>
      <c r="F28" s="17">
        <f>F29+F33</f>
        <v>387.78183000000001</v>
      </c>
      <c r="G28" s="17">
        <f t="shared" si="0"/>
        <v>387.78183000000001</v>
      </c>
      <c r="H28" s="45"/>
    </row>
    <row r="29" spans="1:8" s="11" customFormat="1" ht="114.75" x14ac:dyDescent="0.2">
      <c r="A29" s="23" t="s">
        <v>17</v>
      </c>
      <c r="B29" s="24" t="s">
        <v>71</v>
      </c>
      <c r="C29" s="27">
        <f>C30+C31+C32</f>
        <v>0</v>
      </c>
      <c r="D29" s="28">
        <f>D30+D31+D32</f>
        <v>387.78183000000001</v>
      </c>
      <c r="E29" s="27">
        <f>E30+E31+E32</f>
        <v>0</v>
      </c>
      <c r="F29" s="27">
        <f>F30+F31+F32</f>
        <v>387.78183000000001</v>
      </c>
      <c r="G29" s="26">
        <f t="shared" si="0"/>
        <v>387.78183000000001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72</v>
      </c>
      <c r="B32" s="31" t="s">
        <v>73</v>
      </c>
      <c r="C32" s="27"/>
      <c r="D32" s="28">
        <f>E32+F32</f>
        <v>387.78183000000001</v>
      </c>
      <c r="E32" s="27"/>
      <c r="F32" s="27">
        <v>387.78183000000001</v>
      </c>
      <c r="G32" s="26"/>
      <c r="H32" s="49"/>
    </row>
    <row r="33" spans="1:8" s="8" customFormat="1" ht="51" x14ac:dyDescent="0.2">
      <c r="A33" s="32" t="s">
        <v>74</v>
      </c>
      <c r="B33" s="33" t="s">
        <v>75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76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77</v>
      </c>
      <c r="C35" s="17">
        <f>SUM(C36:C40)</f>
        <v>75.302790000000002</v>
      </c>
      <c r="D35" s="17">
        <f>SUM(D36:D40)</f>
        <v>166.60389000000001</v>
      </c>
      <c r="E35" s="17">
        <f>SUM(E36:E40)</f>
        <v>75.302790000000002</v>
      </c>
      <c r="F35" s="17">
        <f>SUM(F36:F40)</f>
        <v>91.301100000000005</v>
      </c>
      <c r="G35" s="17">
        <f t="shared" si="0"/>
        <v>91.301100000000005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78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79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38.25" x14ac:dyDescent="0.2">
      <c r="A40" s="23" t="s">
        <v>80</v>
      </c>
      <c r="B40" s="24" t="s">
        <v>28</v>
      </c>
      <c r="C40" s="27">
        <v>75.302790000000002</v>
      </c>
      <c r="D40" s="28">
        <f t="shared" si="1"/>
        <v>166.60389000000001</v>
      </c>
      <c r="E40" s="27">
        <v>75.302790000000002</v>
      </c>
      <c r="F40" s="27">
        <v>91.301100000000005</v>
      </c>
      <c r="G40" s="26">
        <f t="shared" si="0"/>
        <v>91.301100000000005</v>
      </c>
      <c r="H40" s="49" t="s">
        <v>123</v>
      </c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81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82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83</v>
      </c>
      <c r="B44" s="24" t="s">
        <v>84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85</v>
      </c>
      <c r="B45" s="24" t="s">
        <v>86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87</v>
      </c>
      <c r="B46" s="24" t="s">
        <v>88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89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90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91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92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93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94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95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96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97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98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99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100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101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102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103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104</v>
      </c>
      <c r="C68" s="27"/>
      <c r="D68" s="28">
        <f>E68+F68</f>
        <v>0</v>
      </c>
      <c r="E68" s="27"/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105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106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107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108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109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110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111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112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113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114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115</v>
      </c>
      <c r="B82" s="52" t="s">
        <v>116</v>
      </c>
      <c r="C82" s="52"/>
      <c r="D82" s="52"/>
      <c r="E82" s="52"/>
      <c r="F82" s="52"/>
      <c r="G82" s="52"/>
    </row>
    <row r="83" spans="1:7" x14ac:dyDescent="0.2">
      <c r="A83" s="40">
        <v>2</v>
      </c>
      <c r="B83" s="52" t="s">
        <v>117</v>
      </c>
      <c r="C83" s="52"/>
      <c r="D83" s="52"/>
      <c r="E83" s="52"/>
      <c r="F83" s="52"/>
      <c r="G83" s="52"/>
    </row>
    <row r="84" spans="1:7" x14ac:dyDescent="0.2">
      <c r="A84" s="40">
        <v>3</v>
      </c>
      <c r="B84" s="2" t="s">
        <v>118</v>
      </c>
    </row>
    <row r="86" spans="1:7" x14ac:dyDescent="0.2">
      <c r="A86" s="41" t="s">
        <v>119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53" t="s">
        <v>47</v>
      </c>
      <c r="D87" s="53"/>
      <c r="F87" s="54" t="s">
        <v>48</v>
      </c>
      <c r="G87" s="54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53" t="s">
        <v>47</v>
      </c>
      <c r="D89" s="53"/>
      <c r="F89" s="54" t="s">
        <v>48</v>
      </c>
      <c r="G89" s="54"/>
    </row>
    <row r="92" spans="1:7" x14ac:dyDescent="0.2">
      <c r="A92" s="2" t="s">
        <v>120</v>
      </c>
    </row>
    <row r="93" spans="1:7" x14ac:dyDescent="0.2">
      <c r="A93" s="2" t="s">
        <v>121</v>
      </c>
    </row>
    <row r="95" spans="1:7" x14ac:dyDescent="0.2">
      <c r="A95" s="51">
        <v>43992</v>
      </c>
      <c r="B95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2020-06-08T23:51:36Z</dcterms:modified>
</cp:coreProperties>
</file>