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G13" i="1" s="1"/>
  <c r="F12" i="1"/>
  <c r="E12" i="1"/>
  <c r="C12" i="1"/>
  <c r="E10" i="1"/>
  <c r="D29" i="1" l="1"/>
  <c r="D12" i="1"/>
  <c r="G22" i="1"/>
  <c r="G69" i="1"/>
  <c r="D15" i="1"/>
  <c r="G15" i="1" s="1"/>
  <c r="D24" i="1"/>
  <c r="G24" i="1" s="1"/>
  <c r="G37" i="1"/>
  <c r="G52" i="1"/>
  <c r="G12" i="1" l="1"/>
  <c r="D10" i="1"/>
  <c r="G10" i="1" s="1"/>
  <c r="G29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<sst xmlns="http://schemas.openxmlformats.org/spreadsheetml/2006/main" count="127" uniqueCount="125">
  <si>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</si>
  <si>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</si>
  <si>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</si>
  <si>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</si>
  <si>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</si>
  <si>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</si>
  <si>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</si>
  <si>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</si>
  <si>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</si>
  <si>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</si>
  <si>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</si>
  <si>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</si>
  <si>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</si>
  <si>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</si>
  <si>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</si>
  <si>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</si>
  <si>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</si>
  <si>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</si>
  <si>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</si>
  <si>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</si>
  <si>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</si>
  <si>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</si>
  <si>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</si>
  <si>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</si>
  <si>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</si>
  <si>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</si>
  <si>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</si>
  <si>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</si>
  <si>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</si>
  <si>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</si>
  <si>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</si>
  <si>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</si>
  <si>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</si>
  <si>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</si>
  <si>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</si>
  <si>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</si>
  <si>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</si>
  <si>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</si>
  <si>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</si>
  <si>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</si>
  <si>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</si>
  <si>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</si>
  <si>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</si>
  <si>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</si>
  <si>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</si>
  <si>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</si>
  <si>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</si>
  <si>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</si>
  <si>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</si>
  <si>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</si>
  <si>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</si>
  <si>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</si>
  <si>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</si>
  <si>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</si>
  <si>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</si>
  <si>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</si>
  <si>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</si>
  <si>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</si>
  <si>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</si>
  <si>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</si>
  <si>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</si>
  <si>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</si>
  <si>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</si>
  <si>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</si>
  <si>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</si>
  <si>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</si>
  <si>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</si>
  <si>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</si>
  <si>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</si>
  <si>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</si>
  <si>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</si>
  <si>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</si>
  <si>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</si>
  <si>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</si>
  <si>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</si>
  <si>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</si>
  <si>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</si>
  <si>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</si>
  <si>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</si>
  <si>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</si>
  <si>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</si>
  <si>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</si>
  <si>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</si>
  <si>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</si>
  <si>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</si>
  <si>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</si>
  <si>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</si>
  <si>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</si>
  <si>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</si>
  <si>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</si>
  <si>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</si>
  <si>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</si>
  <si>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</si>
  <si>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</si>
  <si>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</si>
  <si>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</si>
  <si>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</si>
  <si>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</si>
  <si>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</si>
  <si>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</si>
  <si>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</si>
  <si>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</si>
  <si>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</si>
  <si>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</si>
  <si>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</si>
  <si>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</si>
  <si>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</si>
  <si>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</si>
  <si>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</si>
  <si>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</si>
  <si>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</si>
  <si>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</si>
  <si>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</si>
  <si>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</si>
  <si>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</si>
  <si>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</si>
  <si>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</si>
  <si>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</si>
  <si>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</si>
  <si>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</si>
  <si>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</si>
  <si>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</si>
  <si>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</si>
  <si>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01.12.2020 (текущая дата)</t>
  </si>
  <si>
    <t>Справочная таблица к отчету об исполнении местного бюджета по состоянию на 01 декабря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</si>
</sst>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K8" sqref="K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5.75" x14ac:dyDescent="0.25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1" t="s">
        <v>124</v>
      </c>
      <c r="B4" s="61"/>
      <c r="C4" s="62"/>
      <c r="D4" s="62"/>
      <c r="E4" s="62"/>
      <c r="F4" s="62"/>
      <c r="G4" s="62"/>
      <c r="H4" s="63"/>
    </row>
    <row r="5" spans="1:11" x14ac:dyDescent="0.2">
      <c r="A5" s="1"/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A6" s="1"/>
      <c r="B6" s="1"/>
      <c r="C6" s="1"/>
      <c r="D6" s="1"/>
      <c r="E6" s="1"/>
      <c r="F6" s="1"/>
      <c r="G6" s="1"/>
      <c r="H6" s="4" t="s">
        <v>42</v>
      </c>
    </row>
    <row r="7" spans="1:11" ht="52.9" customHeight="1" x14ac:dyDescent="0.2">
      <c r="A7" s="57" t="s">
        <v>3</v>
      </c>
      <c r="B7" s="57" t="s">
        <v>4</v>
      </c>
      <c r="C7" s="57" t="s">
        <v>54</v>
      </c>
      <c r="D7" s="65" t="s">
        <v>123</v>
      </c>
      <c r="E7" s="67" t="s">
        <v>41</v>
      </c>
      <c r="F7" s="68"/>
      <c r="G7" s="57" t="s">
        <v>51</v>
      </c>
      <c r="H7" s="57" t="s">
        <v>5</v>
      </c>
    </row>
    <row r="8" spans="1:11" ht="51" x14ac:dyDescent="0.2">
      <c r="A8" s="58"/>
      <c r="B8" s="58"/>
      <c r="C8" s="58"/>
      <c r="D8" s="66"/>
      <c r="E8" s="5" t="s">
        <v>55</v>
      </c>
      <c r="F8" s="5" t="s">
        <v>56</v>
      </c>
      <c r="G8" s="58"/>
      <c r="H8" s="5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2303.951</v>
      </c>
      <c r="D10" s="23">
        <f>D12+D15+D19+D20+D23+D24+D28+D34+D35+D41+D42+D43+D47+D48+D49+D50+D55+D56+D64+D65+D66+D67+D71+D72</f>
        <v>107.44902999999999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107.44902999999999</v>
      </c>
      <c r="G10" s="23">
        <f>D10-C10</f>
        <v>-2196.5019700000003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59</v>
      </c>
      <c r="B13" s="33" t="s">
        <v>60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61</v>
      </c>
      <c r="B14" s="33" t="s">
        <v>62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5.5" x14ac:dyDescent="0.2">
      <c r="A15" s="30">
        <v>212</v>
      </c>
      <c r="B15" s="22" t="s">
        <v>63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64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x14ac:dyDescent="0.2">
      <c r="A18" s="32" t="s">
        <v>65</v>
      </c>
      <c r="B18" s="33" t="s">
        <v>66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67</v>
      </c>
      <c r="C19" s="23"/>
      <c r="D19" s="23">
        <f>E19+F19</f>
        <v>107.44902999999999</v>
      </c>
      <c r="E19" s="23"/>
      <c r="F19" s="23">
        <v>107.44902999999999</v>
      </c>
      <c r="G19" s="23">
        <f t="shared" si="0"/>
        <v>107.44902999999999</v>
      </c>
      <c r="H19" s="31"/>
      <c r="J19" s="10"/>
    </row>
    <row r="20" spans="1:10" ht="25.5" x14ac:dyDescent="0.2">
      <c r="A20" s="30">
        <v>214</v>
      </c>
      <c r="B20" s="22" t="s">
        <v>68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69</v>
      </c>
      <c r="B21" s="33" t="s">
        <v>70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71</v>
      </c>
      <c r="B22" s="33" t="s">
        <v>72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73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8.25" x14ac:dyDescent="0.2">
      <c r="A26" s="32" t="s">
        <v>15</v>
      </c>
      <c r="B26" s="33" t="s">
        <v>74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2" x14ac:dyDescent="0.2">
      <c r="A27" s="32" t="s">
        <v>75</v>
      </c>
      <c r="B27" s="33" t="s">
        <v>121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03.5" customHeight="1" x14ac:dyDescent="0.2">
      <c r="A29" s="32" t="s">
        <v>17</v>
      </c>
      <c r="B29" s="33" t="s">
        <v>76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1.75" customHeight="1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3" customHeight="1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18" customHeight="1" x14ac:dyDescent="0.2">
      <c r="A32" s="32" t="s">
        <v>77</v>
      </c>
      <c r="B32" s="43" t="s">
        <v>78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79</v>
      </c>
      <c r="B33" s="45" t="s">
        <v>80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21.75" customHeight="1" x14ac:dyDescent="0.2">
      <c r="A34" s="30">
        <v>224</v>
      </c>
      <c r="B34" s="40" t="s">
        <v>81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23.25" customHeight="1" x14ac:dyDescent="0.2">
      <c r="A35" s="30">
        <v>225</v>
      </c>
      <c r="B35" s="40" t="s">
        <v>82</v>
      </c>
      <c r="C35" s="23">
        <f>SUM(C36:C40)</f>
        <v>2303.951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-2303.951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83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84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85</v>
      </c>
      <c r="B40" s="33" t="s">
        <v>28</v>
      </c>
      <c r="C40" s="36">
        <v>2303.951</v>
      </c>
      <c r="D40" s="37">
        <f t="shared" si="1"/>
        <v>0</v>
      </c>
      <c r="E40" s="46"/>
      <c r="F40" s="46"/>
      <c r="G40" s="35">
        <f t="shared" si="0"/>
        <v>-2303.951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86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87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5.5" x14ac:dyDescent="0.2">
      <c r="A44" s="39" t="s">
        <v>88</v>
      </c>
      <c r="B44" s="33" t="s">
        <v>89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90</v>
      </c>
      <c r="B45" s="33" t="s">
        <v>91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x14ac:dyDescent="0.2">
      <c r="A46" s="39" t="s">
        <v>92</v>
      </c>
      <c r="B46" s="33" t="s">
        <v>93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94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95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ht="15" customHeigh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96</v>
      </c>
      <c r="C51" s="36"/>
      <c r="D51" s="37">
        <f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97</v>
      </c>
      <c r="C52" s="36"/>
      <c r="D52" s="37">
        <f>E52+F52</f>
        <v>0</v>
      </c>
      <c r="E52" s="36"/>
      <c r="F52" s="36"/>
      <c r="G52" s="35">
        <f t="shared" si="0"/>
        <v>0</v>
      </c>
      <c r="H52" s="38"/>
      <c r="J52" s="10"/>
    </row>
    <row r="53" spans="1:11" ht="51" x14ac:dyDescent="0.2">
      <c r="A53" s="44">
        <v>245</v>
      </c>
      <c r="B53" s="47" t="s">
        <v>98</v>
      </c>
      <c r="C53" s="36"/>
      <c r="D53" s="37">
        <f>E53+F53</f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99</v>
      </c>
      <c r="C54" s="36"/>
      <c r="D54" s="37">
        <f>E54+F54</f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>E55+F55</f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100</v>
      </c>
      <c r="C56" s="23">
        <f>SUM(C57:C63)</f>
        <v>0</v>
      </c>
      <c r="D56" s="23">
        <f>SUM(D57:D63)</f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101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102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103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104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105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106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107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15.75" customHeight="1" x14ac:dyDescent="0.2">
      <c r="A65" s="30">
        <v>280</v>
      </c>
      <c r="B65" s="40" t="s">
        <v>108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13.5" customHeight="1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109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110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111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6.25" customHeight="1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112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113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114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115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116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117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118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119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47</v>
      </c>
      <c r="B82" s="56" t="s">
        <v>48</v>
      </c>
      <c r="C82" s="56"/>
      <c r="D82" s="56"/>
      <c r="E82" s="56"/>
      <c r="F82" s="56"/>
      <c r="G82" s="56"/>
    </row>
    <row r="83" spans="1:8" x14ac:dyDescent="0.2">
      <c r="A83" s="53">
        <v>2</v>
      </c>
      <c r="B83" s="56" t="s">
        <v>49</v>
      </c>
      <c r="C83" s="56"/>
      <c r="D83" s="56"/>
      <c r="E83" s="56"/>
      <c r="F83" s="56"/>
      <c r="G83" s="56"/>
    </row>
    <row r="84" spans="1:8" x14ac:dyDescent="0.2">
      <c r="A84" s="53">
        <v>3</v>
      </c>
      <c r="B84" s="2" t="s">
        <v>50</v>
      </c>
    </row>
    <row r="86" spans="1:8" x14ac:dyDescent="0.2">
      <c r="A86" s="54" t="s">
        <v>43</v>
      </c>
      <c r="B86" s="54"/>
      <c r="C86" s="55"/>
      <c r="D86" s="55"/>
      <c r="E86" s="54"/>
      <c r="F86" s="54" t="s">
        <v>44</v>
      </c>
      <c r="G86" s="54"/>
      <c r="H86" s="54"/>
    </row>
    <row r="87" spans="1:8" x14ac:dyDescent="0.2">
      <c r="C87" s="69" t="s">
        <v>52</v>
      </c>
      <c r="D87" s="69"/>
      <c r="F87" s="70" t="s">
        <v>53</v>
      </c>
      <c r="G87" s="70"/>
    </row>
    <row r="88" spans="1:8" ht="26.25" customHeight="1" x14ac:dyDescent="0.2">
      <c r="A88" s="54" t="s">
        <v>45</v>
      </c>
      <c r="B88" s="54"/>
      <c r="C88" s="55"/>
      <c r="D88" s="55"/>
      <c r="E88" s="54"/>
      <c r="F88" s="54" t="s">
        <v>46</v>
      </c>
      <c r="G88" s="54"/>
      <c r="H88" s="54"/>
    </row>
    <row r="89" spans="1:8" x14ac:dyDescent="0.2">
      <c r="C89" s="69" t="s">
        <v>52</v>
      </c>
      <c r="D89" s="69"/>
      <c r="F89" s="70" t="s">
        <v>53</v>
      </c>
      <c r="G89" s="70"/>
      <c r="H89" s="54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71">
        <v>44176</v>
      </c>
      <c r="B94" s="71"/>
    </row>
  </sheetData>
  <mergeCells count="18">
    <mergeCell ref="C87:D87"/>
    <mergeCell ref="F87:G87"/>
    <mergeCell ref="C89:D89"/>
    <mergeCell ref="F89:G89"/>
    <mergeCell ref="A94:B94"/>
    <mergeCell ref="B82:G82"/>
    <mergeCell ref="B83:G8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2020-12-11T00:37:33Z</dcterms:modified>
</cp:coreProperties>
</file>