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F63" i="1"/>
  <c r="E63" i="1"/>
  <c r="D63" i="1"/>
  <c r="G63" i="1" s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O57" i="1"/>
  <c r="N57" i="1"/>
  <c r="M57" i="1"/>
  <c r="M56" i="1" s="1"/>
  <c r="L57" i="1"/>
  <c r="K57" i="1"/>
  <c r="J57" i="1"/>
  <c r="F57" i="1"/>
  <c r="E57" i="1"/>
  <c r="E56" i="1" s="1"/>
  <c r="D57" i="1"/>
  <c r="C57" i="1"/>
  <c r="C56" i="1" s="1"/>
  <c r="O56" i="1"/>
  <c r="N56" i="1"/>
  <c r="L56" i="1"/>
  <c r="K56" i="1"/>
  <c r="J56" i="1"/>
  <c r="F56" i="1"/>
  <c r="D56" i="1"/>
  <c r="G55" i="1"/>
  <c r="F55" i="1"/>
  <c r="E55" i="1"/>
  <c r="G54" i="1"/>
  <c r="F54" i="1"/>
  <c r="F51" i="1" s="1"/>
  <c r="E54" i="1"/>
  <c r="G53" i="1"/>
  <c r="D53" i="1"/>
  <c r="G52" i="1"/>
  <c r="D52" i="1"/>
  <c r="O51" i="1"/>
  <c r="N51" i="1"/>
  <c r="M51" i="1"/>
  <c r="L51" i="1"/>
  <c r="K51" i="1"/>
  <c r="J51" i="1"/>
  <c r="E51" i="1"/>
  <c r="D51" i="1" s="1"/>
  <c r="G51" i="1" s="1"/>
  <c r="C51" i="1"/>
  <c r="F50" i="1"/>
  <c r="E50" i="1"/>
  <c r="D50" i="1"/>
  <c r="G50" i="1" s="1"/>
  <c r="G49" i="1"/>
  <c r="F49" i="1"/>
  <c r="E49" i="1"/>
  <c r="G48" i="1"/>
  <c r="F48" i="1"/>
  <c r="E48" i="1"/>
  <c r="G47" i="1"/>
  <c r="F47" i="1"/>
  <c r="F46" i="1" s="1"/>
  <c r="E47" i="1"/>
  <c r="O46" i="1"/>
  <c r="N46" i="1"/>
  <c r="M46" i="1"/>
  <c r="L46" i="1"/>
  <c r="K46" i="1"/>
  <c r="J46" i="1"/>
  <c r="E46" i="1"/>
  <c r="D46" i="1"/>
  <c r="C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O41" i="1"/>
  <c r="N41" i="1"/>
  <c r="M41" i="1"/>
  <c r="L41" i="1"/>
  <c r="K41" i="1"/>
  <c r="J41" i="1"/>
  <c r="F41" i="1"/>
  <c r="E41" i="1"/>
  <c r="C41" i="1"/>
  <c r="G40" i="1"/>
  <c r="E40" i="1"/>
  <c r="F39" i="1"/>
  <c r="E39" i="1"/>
  <c r="D39" i="1" s="1"/>
  <c r="G39" i="1" s="1"/>
  <c r="F38" i="1"/>
  <c r="E38" i="1"/>
  <c r="D38" i="1" s="1"/>
  <c r="G38" i="1" s="1"/>
  <c r="F37" i="1"/>
  <c r="E37" i="1"/>
  <c r="D37" i="1" s="1"/>
  <c r="G37" i="1" s="1"/>
  <c r="F36" i="1"/>
  <c r="E36" i="1"/>
  <c r="D36" i="1" s="1"/>
  <c r="G36" i="1" s="1"/>
  <c r="F35" i="1"/>
  <c r="E35" i="1"/>
  <c r="D35" i="1" s="1"/>
  <c r="G35" i="1" s="1"/>
  <c r="F34" i="1"/>
  <c r="E34" i="1"/>
  <c r="D34" i="1" s="1"/>
  <c r="O33" i="1"/>
  <c r="N33" i="1"/>
  <c r="M33" i="1"/>
  <c r="L33" i="1"/>
  <c r="K33" i="1"/>
  <c r="J33" i="1"/>
  <c r="F33" i="1"/>
  <c r="E33" i="1"/>
  <c r="C33" i="1"/>
  <c r="G32" i="1"/>
  <c r="F32" i="1"/>
  <c r="E32" i="1"/>
  <c r="G31" i="1"/>
  <c r="F31" i="1"/>
  <c r="E31" i="1"/>
  <c r="G30" i="1"/>
  <c r="F30" i="1"/>
  <c r="F28" i="1" s="1"/>
  <c r="F27" i="1" s="1"/>
  <c r="E30" i="1"/>
  <c r="F29" i="1"/>
  <c r="E29" i="1"/>
  <c r="D29" i="1" s="1"/>
  <c r="O28" i="1"/>
  <c r="N28" i="1"/>
  <c r="M28" i="1"/>
  <c r="M27" i="1" s="1"/>
  <c r="L28" i="1"/>
  <c r="K28" i="1"/>
  <c r="J28" i="1"/>
  <c r="C28" i="1"/>
  <c r="C27" i="1" s="1"/>
  <c r="O27" i="1"/>
  <c r="N27" i="1"/>
  <c r="L27" i="1"/>
  <c r="K27" i="1"/>
  <c r="J27" i="1"/>
  <c r="G26" i="1"/>
  <c r="F26" i="1"/>
  <c r="E26" i="1"/>
  <c r="F25" i="1"/>
  <c r="E25" i="1"/>
  <c r="D25" i="1" s="1"/>
  <c r="G25" i="1" s="1"/>
  <c r="F24" i="1"/>
  <c r="E24" i="1"/>
  <c r="D24" i="1" s="1"/>
  <c r="O23" i="1"/>
  <c r="N23" i="1"/>
  <c r="M23" i="1"/>
  <c r="L23" i="1"/>
  <c r="K23" i="1"/>
  <c r="J23" i="1"/>
  <c r="F23" i="1"/>
  <c r="C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F15" i="1"/>
  <c r="E15" i="1"/>
  <c r="E14" i="1" s="1"/>
  <c r="E13" i="1" s="1"/>
  <c r="D15" i="1"/>
  <c r="G15" i="1" s="1"/>
  <c r="O14" i="1"/>
  <c r="N14" i="1"/>
  <c r="N13" i="1" s="1"/>
  <c r="N10" i="1" s="1"/>
  <c r="M14" i="1"/>
  <c r="M13" i="1" s="1"/>
  <c r="L14" i="1"/>
  <c r="L13" i="1" s="1"/>
  <c r="L10" i="1" s="1"/>
  <c r="K14" i="1"/>
  <c r="J14" i="1"/>
  <c r="J13" i="1" s="1"/>
  <c r="J10" i="1" s="1"/>
  <c r="F14" i="1"/>
  <c r="F13" i="1" s="1"/>
  <c r="F10" i="1" s="1"/>
  <c r="C14" i="1"/>
  <c r="C13" i="1" s="1"/>
  <c r="C10" i="1" s="1"/>
  <c r="O13" i="1"/>
  <c r="O10" i="1" s="1"/>
  <c r="K13" i="1"/>
  <c r="K10" i="1" s="1"/>
  <c r="G12" i="1"/>
  <c r="G11" i="1"/>
  <c r="G24" i="1" l="1"/>
  <c r="D23" i="1"/>
  <c r="G23" i="1" s="1"/>
  <c r="G29" i="1"/>
  <c r="D28" i="1"/>
  <c r="G34" i="1"/>
  <c r="D33" i="1"/>
  <c r="G33" i="1" s="1"/>
  <c r="M10" i="1"/>
  <c r="G56" i="1"/>
  <c r="G57" i="1"/>
  <c r="D14" i="1"/>
  <c r="E23" i="1"/>
  <c r="E10" i="1" s="1"/>
  <c r="E28" i="1"/>
  <c r="E27" i="1" s="1"/>
  <c r="D41" i="1"/>
  <c r="G41" i="1" s="1"/>
  <c r="D27" i="1" l="1"/>
  <c r="G27" i="1" s="1"/>
  <c r="G28" i="1"/>
  <c r="G14" i="1"/>
  <c r="D13" i="1"/>
  <c r="G13" i="1" l="1"/>
  <c r="D10" i="1"/>
  <c r="G10" i="1" s="1"/>
</calcChain>
</file>

<file path=xl/sharedStrings.xml><?xml version="1.0" encoding="utf-8"?>
<sst xmlns="http://schemas.openxmlformats.org/spreadsheetml/2006/main" count="120" uniqueCount="112">
  <si>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</si>
  <si>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</si>
  <si>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</si>
  <si>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</si>
  <si>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</si>
  <si>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</si>
  <si>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</si>
  <si>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</si>
  <si>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</si>
  <si>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</si>
  <si>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</si>
  <si>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</si>
  <si>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</si>
  <si>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</si>
  <si>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</si>
  <si>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</si>
  <si>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</si>
  <si>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</si>
  <si>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</si>
  <si>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</si>
  <si>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</si>
  <si>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</si>
  <si>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</si>
  <si>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</si>
  <si>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</si>
  <si>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</si>
  <si>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</si>
  <si>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</si>
  <si>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</si>
  <si>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</si>
  <si>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</si>
  <si>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</si>
  <si>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</si>
  <si>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</si>
  <si>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</si>
  <si>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</si>
  <si>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</si>
  <si>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</si>
  <si>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</si>
  <si>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</si>
  <si>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</si>
  <si>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</si>
  <si>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</si>
  <si>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</si>
  <si>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</si>
  <si>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</si>
  <si>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</si>
  <si>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</si>
  <si>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</si>
  <si>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</si>
  <si>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</si>
  <si>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</si>
  <si>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</si>
  <si>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</si>
  <si>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</si>
  <si>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</si>
  <si>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</si>
  <si>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</si>
  <si>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</si>
  <si>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</si>
  <si>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</si>
  <si>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</si>
  <si>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</si>
  <si>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</si>
  <si>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</si>
  <si>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</si>
  <si>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</si>
  <si>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</si>
  <si>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</si>
  <si>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</si>
  <si>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</si>
  <si>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</si>
  <si>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</si>
  <si>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</si>
  <si>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</si>
  <si>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</si>
  <si>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</si>
  <si>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</si>
  <si>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</si>
  <si>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</si>
  <si>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</si>
  <si>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</si>
  <si>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</si>
  <si>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</si>
  <si>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</si>
  <si>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</si>
  <si>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</si>
  <si>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</si>
  <si>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</si>
  <si>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</si>
  <si>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</si>
  <si>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</si>
  <si>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Администрация ГП "Город Николаевск-на-Амуре" </t>
  </si>
  <si>
    <t>тыс. рублей</t>
  </si>
  <si>
    <t>Главный бухгалтер</t>
  </si>
  <si>
    <t>801(админ.-я)</t>
  </si>
  <si>
    <t>855(упр.ЖКХ)</t>
  </si>
  <si>
    <t>852(КУМИ)</t>
  </si>
  <si>
    <t>А.В. Герасимова</t>
  </si>
  <si>
    <t>К.Ю. Антипова</t>
  </si>
  <si>
    <t>на 01.01.2020  (текущая дата)</t>
  </si>
  <si>
    <t>на 01.02.2020  (текущая дата)</t>
  </si>
  <si>
    <t>Изменение  с 01.01.2020 по 01.01.2021</t>
  </si>
  <si>
    <t>задолжен-ность пре-дыдущего года</t>
  </si>
  <si>
    <t>задолжен-ность те-кущего года</t>
  </si>
  <si>
    <t>7(4-3)</t>
  </si>
  <si>
    <t xml:space="preserve">Исполнитель </t>
  </si>
  <si>
    <t>Справочная таблица к отчету об исполнении местного бюджета по состоянию на 01 февраля 2020 года</t>
  </si>
  <si>
    <t xml:space="preserve">Руководитель управления </t>
  </si>
  <si>
    <t>(подпись)</t>
  </si>
  <si>
    <t>(расшифровка подписи)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</si>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</sst>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9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2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8" fillId="0" borderId="0" xfId="0" applyNumberFormat="1" applyFont="1" applyFill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wrapText="1"/>
    </xf>
    <xf numFmtId="4" fontId="2" fillId="0" borderId="1" xfId="0" applyNumberFormat="1" applyFont="1" applyBorder="1"/>
    <xf numFmtId="4" fontId="9" fillId="0" borderId="1" xfId="0" applyNumberFormat="1" applyFont="1" applyFill="1" applyBorder="1" applyAlignment="1">
      <alignment wrapText="1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9" fillId="7" borderId="1" xfId="0" applyNumberFormat="1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/>
    <xf numFmtId="0" fontId="2" fillId="0" borderId="6" xfId="0" applyFont="1" applyBorder="1"/>
    <xf numFmtId="4" fontId="6" fillId="9" borderId="1" xfId="0" applyNumberFormat="1" applyFont="1" applyFill="1" applyBorder="1" applyAlignment="1">
      <alignment horizontal="right"/>
    </xf>
    <xf numFmtId="14" fontId="2" fillId="0" borderId="0" xfId="0" applyNumberFormat="1" applyFont="1" applyAlignment="1">
      <alignment horizontal="left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topLeftCell="A67" workbookViewId="0">
      <selection activeCell="B84" sqref="B8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4" style="2" customWidth="1"/>
    <col min="4" max="6" width="11.140625" style="2" customWidth="1"/>
    <col min="7" max="7" width="12.42578125" style="2" customWidth="1"/>
    <col min="8" max="8" width="16.28515625" style="2" customWidth="1"/>
    <col min="9" max="9" width="11.28515625" style="1" customWidth="1"/>
    <col min="10" max="13" width="11.140625" style="2" customWidth="1"/>
    <col min="14" max="14" width="11.42578125" style="1" customWidth="1"/>
    <col min="15" max="15" width="10.7109375" style="1" customWidth="1"/>
    <col min="16" max="256" width="8.85546875" style="1"/>
    <col min="257" max="257" width="6" style="1" customWidth="1"/>
    <col min="258" max="258" width="38.28515625" style="1" customWidth="1"/>
    <col min="259" max="259" width="14" style="1" customWidth="1"/>
    <col min="260" max="262" width="11.140625" style="1" customWidth="1"/>
    <col min="263" max="263" width="10.7109375" style="1" customWidth="1"/>
    <col min="264" max="264" width="16.28515625" style="1" customWidth="1"/>
    <col min="265" max="265" width="11.28515625" style="1" customWidth="1"/>
    <col min="266" max="269" width="11.140625" style="1" customWidth="1"/>
    <col min="270" max="270" width="11.42578125" style="1" customWidth="1"/>
    <col min="271" max="271" width="10.7109375" style="1" customWidth="1"/>
    <col min="272" max="512" width="8.85546875" style="1"/>
    <col min="513" max="513" width="6" style="1" customWidth="1"/>
    <col min="514" max="514" width="38.28515625" style="1" customWidth="1"/>
    <col min="515" max="515" width="14" style="1" customWidth="1"/>
    <col min="516" max="518" width="11.140625" style="1" customWidth="1"/>
    <col min="519" max="519" width="10.7109375" style="1" customWidth="1"/>
    <col min="520" max="520" width="16.28515625" style="1" customWidth="1"/>
    <col min="521" max="521" width="11.28515625" style="1" customWidth="1"/>
    <col min="522" max="525" width="11.140625" style="1" customWidth="1"/>
    <col min="526" max="526" width="11.42578125" style="1" customWidth="1"/>
    <col min="527" max="527" width="10.7109375" style="1" customWidth="1"/>
    <col min="528" max="768" width="8.85546875" style="1"/>
    <col min="769" max="769" width="6" style="1" customWidth="1"/>
    <col min="770" max="770" width="38.28515625" style="1" customWidth="1"/>
    <col min="771" max="771" width="14" style="1" customWidth="1"/>
    <col min="772" max="774" width="11.140625" style="1" customWidth="1"/>
    <col min="775" max="775" width="10.7109375" style="1" customWidth="1"/>
    <col min="776" max="776" width="16.28515625" style="1" customWidth="1"/>
    <col min="777" max="777" width="11.28515625" style="1" customWidth="1"/>
    <col min="778" max="781" width="11.140625" style="1" customWidth="1"/>
    <col min="782" max="782" width="11.42578125" style="1" customWidth="1"/>
    <col min="783" max="783" width="10.7109375" style="1" customWidth="1"/>
    <col min="784" max="1024" width="8.85546875" style="1"/>
    <col min="1025" max="1025" width="6" style="1" customWidth="1"/>
    <col min="1026" max="1026" width="38.28515625" style="1" customWidth="1"/>
    <col min="1027" max="1027" width="14" style="1" customWidth="1"/>
    <col min="1028" max="1030" width="11.140625" style="1" customWidth="1"/>
    <col min="1031" max="1031" width="10.7109375" style="1" customWidth="1"/>
    <col min="1032" max="1032" width="16.28515625" style="1" customWidth="1"/>
    <col min="1033" max="1033" width="11.28515625" style="1" customWidth="1"/>
    <col min="1034" max="1037" width="11.140625" style="1" customWidth="1"/>
    <col min="1038" max="1038" width="11.42578125" style="1" customWidth="1"/>
    <col min="1039" max="1039" width="10.7109375" style="1" customWidth="1"/>
    <col min="1040" max="1280" width="8.85546875" style="1"/>
    <col min="1281" max="1281" width="6" style="1" customWidth="1"/>
    <col min="1282" max="1282" width="38.28515625" style="1" customWidth="1"/>
    <col min="1283" max="1283" width="14" style="1" customWidth="1"/>
    <col min="1284" max="1286" width="11.140625" style="1" customWidth="1"/>
    <col min="1287" max="1287" width="10.7109375" style="1" customWidth="1"/>
    <col min="1288" max="1288" width="16.28515625" style="1" customWidth="1"/>
    <col min="1289" max="1289" width="11.28515625" style="1" customWidth="1"/>
    <col min="1290" max="1293" width="11.140625" style="1" customWidth="1"/>
    <col min="1294" max="1294" width="11.42578125" style="1" customWidth="1"/>
    <col min="1295" max="1295" width="10.7109375" style="1" customWidth="1"/>
    <col min="1296" max="1536" width="8.85546875" style="1"/>
    <col min="1537" max="1537" width="6" style="1" customWidth="1"/>
    <col min="1538" max="1538" width="38.28515625" style="1" customWidth="1"/>
    <col min="1539" max="1539" width="14" style="1" customWidth="1"/>
    <col min="1540" max="1542" width="11.140625" style="1" customWidth="1"/>
    <col min="1543" max="1543" width="10.7109375" style="1" customWidth="1"/>
    <col min="1544" max="1544" width="16.28515625" style="1" customWidth="1"/>
    <col min="1545" max="1545" width="11.28515625" style="1" customWidth="1"/>
    <col min="1546" max="1549" width="11.140625" style="1" customWidth="1"/>
    <col min="1550" max="1550" width="11.42578125" style="1" customWidth="1"/>
    <col min="1551" max="1551" width="10.7109375" style="1" customWidth="1"/>
    <col min="1552" max="1792" width="8.85546875" style="1"/>
    <col min="1793" max="1793" width="6" style="1" customWidth="1"/>
    <col min="1794" max="1794" width="38.28515625" style="1" customWidth="1"/>
    <col min="1795" max="1795" width="14" style="1" customWidth="1"/>
    <col min="1796" max="1798" width="11.140625" style="1" customWidth="1"/>
    <col min="1799" max="1799" width="10.7109375" style="1" customWidth="1"/>
    <col min="1800" max="1800" width="16.28515625" style="1" customWidth="1"/>
    <col min="1801" max="1801" width="11.28515625" style="1" customWidth="1"/>
    <col min="1802" max="1805" width="11.140625" style="1" customWidth="1"/>
    <col min="1806" max="1806" width="11.42578125" style="1" customWidth="1"/>
    <col min="1807" max="1807" width="10.7109375" style="1" customWidth="1"/>
    <col min="1808" max="2048" width="8.85546875" style="1"/>
    <col min="2049" max="2049" width="6" style="1" customWidth="1"/>
    <col min="2050" max="2050" width="38.28515625" style="1" customWidth="1"/>
    <col min="2051" max="2051" width="14" style="1" customWidth="1"/>
    <col min="2052" max="2054" width="11.140625" style="1" customWidth="1"/>
    <col min="2055" max="2055" width="10.7109375" style="1" customWidth="1"/>
    <col min="2056" max="2056" width="16.28515625" style="1" customWidth="1"/>
    <col min="2057" max="2057" width="11.28515625" style="1" customWidth="1"/>
    <col min="2058" max="2061" width="11.140625" style="1" customWidth="1"/>
    <col min="2062" max="2062" width="11.42578125" style="1" customWidth="1"/>
    <col min="2063" max="2063" width="10.7109375" style="1" customWidth="1"/>
    <col min="2064" max="2304" width="8.85546875" style="1"/>
    <col min="2305" max="2305" width="6" style="1" customWidth="1"/>
    <col min="2306" max="2306" width="38.28515625" style="1" customWidth="1"/>
    <col min="2307" max="2307" width="14" style="1" customWidth="1"/>
    <col min="2308" max="2310" width="11.140625" style="1" customWidth="1"/>
    <col min="2311" max="2311" width="10.7109375" style="1" customWidth="1"/>
    <col min="2312" max="2312" width="16.28515625" style="1" customWidth="1"/>
    <col min="2313" max="2313" width="11.28515625" style="1" customWidth="1"/>
    <col min="2314" max="2317" width="11.140625" style="1" customWidth="1"/>
    <col min="2318" max="2318" width="11.42578125" style="1" customWidth="1"/>
    <col min="2319" max="2319" width="10.7109375" style="1" customWidth="1"/>
    <col min="2320" max="2560" width="8.85546875" style="1"/>
    <col min="2561" max="2561" width="6" style="1" customWidth="1"/>
    <col min="2562" max="2562" width="38.28515625" style="1" customWidth="1"/>
    <col min="2563" max="2563" width="14" style="1" customWidth="1"/>
    <col min="2564" max="2566" width="11.140625" style="1" customWidth="1"/>
    <col min="2567" max="2567" width="10.7109375" style="1" customWidth="1"/>
    <col min="2568" max="2568" width="16.28515625" style="1" customWidth="1"/>
    <col min="2569" max="2569" width="11.28515625" style="1" customWidth="1"/>
    <col min="2570" max="2573" width="11.140625" style="1" customWidth="1"/>
    <col min="2574" max="2574" width="11.42578125" style="1" customWidth="1"/>
    <col min="2575" max="2575" width="10.7109375" style="1" customWidth="1"/>
    <col min="2576" max="2816" width="8.85546875" style="1"/>
    <col min="2817" max="2817" width="6" style="1" customWidth="1"/>
    <col min="2818" max="2818" width="38.28515625" style="1" customWidth="1"/>
    <col min="2819" max="2819" width="14" style="1" customWidth="1"/>
    <col min="2820" max="2822" width="11.140625" style="1" customWidth="1"/>
    <col min="2823" max="2823" width="10.7109375" style="1" customWidth="1"/>
    <col min="2824" max="2824" width="16.28515625" style="1" customWidth="1"/>
    <col min="2825" max="2825" width="11.28515625" style="1" customWidth="1"/>
    <col min="2826" max="2829" width="11.140625" style="1" customWidth="1"/>
    <col min="2830" max="2830" width="11.42578125" style="1" customWidth="1"/>
    <col min="2831" max="2831" width="10.7109375" style="1" customWidth="1"/>
    <col min="2832" max="3072" width="8.85546875" style="1"/>
    <col min="3073" max="3073" width="6" style="1" customWidth="1"/>
    <col min="3074" max="3074" width="38.28515625" style="1" customWidth="1"/>
    <col min="3075" max="3075" width="14" style="1" customWidth="1"/>
    <col min="3076" max="3078" width="11.140625" style="1" customWidth="1"/>
    <col min="3079" max="3079" width="10.7109375" style="1" customWidth="1"/>
    <col min="3080" max="3080" width="16.28515625" style="1" customWidth="1"/>
    <col min="3081" max="3081" width="11.28515625" style="1" customWidth="1"/>
    <col min="3082" max="3085" width="11.140625" style="1" customWidth="1"/>
    <col min="3086" max="3086" width="11.42578125" style="1" customWidth="1"/>
    <col min="3087" max="3087" width="10.7109375" style="1" customWidth="1"/>
    <col min="3088" max="3328" width="8.85546875" style="1"/>
    <col min="3329" max="3329" width="6" style="1" customWidth="1"/>
    <col min="3330" max="3330" width="38.28515625" style="1" customWidth="1"/>
    <col min="3331" max="3331" width="14" style="1" customWidth="1"/>
    <col min="3332" max="3334" width="11.140625" style="1" customWidth="1"/>
    <col min="3335" max="3335" width="10.7109375" style="1" customWidth="1"/>
    <col min="3336" max="3336" width="16.28515625" style="1" customWidth="1"/>
    <col min="3337" max="3337" width="11.28515625" style="1" customWidth="1"/>
    <col min="3338" max="3341" width="11.140625" style="1" customWidth="1"/>
    <col min="3342" max="3342" width="11.42578125" style="1" customWidth="1"/>
    <col min="3343" max="3343" width="10.7109375" style="1" customWidth="1"/>
    <col min="3344" max="3584" width="8.85546875" style="1"/>
    <col min="3585" max="3585" width="6" style="1" customWidth="1"/>
    <col min="3586" max="3586" width="38.28515625" style="1" customWidth="1"/>
    <col min="3587" max="3587" width="14" style="1" customWidth="1"/>
    <col min="3588" max="3590" width="11.140625" style="1" customWidth="1"/>
    <col min="3591" max="3591" width="10.7109375" style="1" customWidth="1"/>
    <col min="3592" max="3592" width="16.28515625" style="1" customWidth="1"/>
    <col min="3593" max="3593" width="11.28515625" style="1" customWidth="1"/>
    <col min="3594" max="3597" width="11.140625" style="1" customWidth="1"/>
    <col min="3598" max="3598" width="11.42578125" style="1" customWidth="1"/>
    <col min="3599" max="3599" width="10.7109375" style="1" customWidth="1"/>
    <col min="3600" max="3840" width="8.85546875" style="1"/>
    <col min="3841" max="3841" width="6" style="1" customWidth="1"/>
    <col min="3842" max="3842" width="38.28515625" style="1" customWidth="1"/>
    <col min="3843" max="3843" width="14" style="1" customWidth="1"/>
    <col min="3844" max="3846" width="11.140625" style="1" customWidth="1"/>
    <col min="3847" max="3847" width="10.7109375" style="1" customWidth="1"/>
    <col min="3848" max="3848" width="16.28515625" style="1" customWidth="1"/>
    <col min="3849" max="3849" width="11.28515625" style="1" customWidth="1"/>
    <col min="3850" max="3853" width="11.140625" style="1" customWidth="1"/>
    <col min="3854" max="3854" width="11.42578125" style="1" customWidth="1"/>
    <col min="3855" max="3855" width="10.7109375" style="1" customWidth="1"/>
    <col min="3856" max="4096" width="8.85546875" style="1"/>
    <col min="4097" max="4097" width="6" style="1" customWidth="1"/>
    <col min="4098" max="4098" width="38.28515625" style="1" customWidth="1"/>
    <col min="4099" max="4099" width="14" style="1" customWidth="1"/>
    <col min="4100" max="4102" width="11.140625" style="1" customWidth="1"/>
    <col min="4103" max="4103" width="10.7109375" style="1" customWidth="1"/>
    <col min="4104" max="4104" width="16.28515625" style="1" customWidth="1"/>
    <col min="4105" max="4105" width="11.28515625" style="1" customWidth="1"/>
    <col min="4106" max="4109" width="11.140625" style="1" customWidth="1"/>
    <col min="4110" max="4110" width="11.42578125" style="1" customWidth="1"/>
    <col min="4111" max="4111" width="10.7109375" style="1" customWidth="1"/>
    <col min="4112" max="4352" width="8.85546875" style="1"/>
    <col min="4353" max="4353" width="6" style="1" customWidth="1"/>
    <col min="4354" max="4354" width="38.28515625" style="1" customWidth="1"/>
    <col min="4355" max="4355" width="14" style="1" customWidth="1"/>
    <col min="4356" max="4358" width="11.140625" style="1" customWidth="1"/>
    <col min="4359" max="4359" width="10.7109375" style="1" customWidth="1"/>
    <col min="4360" max="4360" width="16.28515625" style="1" customWidth="1"/>
    <col min="4361" max="4361" width="11.28515625" style="1" customWidth="1"/>
    <col min="4362" max="4365" width="11.140625" style="1" customWidth="1"/>
    <col min="4366" max="4366" width="11.42578125" style="1" customWidth="1"/>
    <col min="4367" max="4367" width="10.7109375" style="1" customWidth="1"/>
    <col min="4368" max="4608" width="8.85546875" style="1"/>
    <col min="4609" max="4609" width="6" style="1" customWidth="1"/>
    <col min="4610" max="4610" width="38.28515625" style="1" customWidth="1"/>
    <col min="4611" max="4611" width="14" style="1" customWidth="1"/>
    <col min="4612" max="4614" width="11.140625" style="1" customWidth="1"/>
    <col min="4615" max="4615" width="10.7109375" style="1" customWidth="1"/>
    <col min="4616" max="4616" width="16.28515625" style="1" customWidth="1"/>
    <col min="4617" max="4617" width="11.28515625" style="1" customWidth="1"/>
    <col min="4618" max="4621" width="11.140625" style="1" customWidth="1"/>
    <col min="4622" max="4622" width="11.42578125" style="1" customWidth="1"/>
    <col min="4623" max="4623" width="10.7109375" style="1" customWidth="1"/>
    <col min="4624" max="4864" width="8.85546875" style="1"/>
    <col min="4865" max="4865" width="6" style="1" customWidth="1"/>
    <col min="4866" max="4866" width="38.28515625" style="1" customWidth="1"/>
    <col min="4867" max="4867" width="14" style="1" customWidth="1"/>
    <col min="4868" max="4870" width="11.140625" style="1" customWidth="1"/>
    <col min="4871" max="4871" width="10.7109375" style="1" customWidth="1"/>
    <col min="4872" max="4872" width="16.28515625" style="1" customWidth="1"/>
    <col min="4873" max="4873" width="11.28515625" style="1" customWidth="1"/>
    <col min="4874" max="4877" width="11.140625" style="1" customWidth="1"/>
    <col min="4878" max="4878" width="11.42578125" style="1" customWidth="1"/>
    <col min="4879" max="4879" width="10.7109375" style="1" customWidth="1"/>
    <col min="4880" max="5120" width="8.85546875" style="1"/>
    <col min="5121" max="5121" width="6" style="1" customWidth="1"/>
    <col min="5122" max="5122" width="38.28515625" style="1" customWidth="1"/>
    <col min="5123" max="5123" width="14" style="1" customWidth="1"/>
    <col min="5124" max="5126" width="11.140625" style="1" customWidth="1"/>
    <col min="5127" max="5127" width="10.7109375" style="1" customWidth="1"/>
    <col min="5128" max="5128" width="16.28515625" style="1" customWidth="1"/>
    <col min="5129" max="5129" width="11.28515625" style="1" customWidth="1"/>
    <col min="5130" max="5133" width="11.140625" style="1" customWidth="1"/>
    <col min="5134" max="5134" width="11.42578125" style="1" customWidth="1"/>
    <col min="5135" max="5135" width="10.7109375" style="1" customWidth="1"/>
    <col min="5136" max="5376" width="8.85546875" style="1"/>
    <col min="5377" max="5377" width="6" style="1" customWidth="1"/>
    <col min="5378" max="5378" width="38.28515625" style="1" customWidth="1"/>
    <col min="5379" max="5379" width="14" style="1" customWidth="1"/>
    <col min="5380" max="5382" width="11.140625" style="1" customWidth="1"/>
    <col min="5383" max="5383" width="10.7109375" style="1" customWidth="1"/>
    <col min="5384" max="5384" width="16.28515625" style="1" customWidth="1"/>
    <col min="5385" max="5385" width="11.28515625" style="1" customWidth="1"/>
    <col min="5386" max="5389" width="11.140625" style="1" customWidth="1"/>
    <col min="5390" max="5390" width="11.42578125" style="1" customWidth="1"/>
    <col min="5391" max="5391" width="10.7109375" style="1" customWidth="1"/>
    <col min="5392" max="5632" width="8.85546875" style="1"/>
    <col min="5633" max="5633" width="6" style="1" customWidth="1"/>
    <col min="5634" max="5634" width="38.28515625" style="1" customWidth="1"/>
    <col min="5635" max="5635" width="14" style="1" customWidth="1"/>
    <col min="5636" max="5638" width="11.140625" style="1" customWidth="1"/>
    <col min="5639" max="5639" width="10.7109375" style="1" customWidth="1"/>
    <col min="5640" max="5640" width="16.28515625" style="1" customWidth="1"/>
    <col min="5641" max="5641" width="11.28515625" style="1" customWidth="1"/>
    <col min="5642" max="5645" width="11.140625" style="1" customWidth="1"/>
    <col min="5646" max="5646" width="11.42578125" style="1" customWidth="1"/>
    <col min="5647" max="5647" width="10.7109375" style="1" customWidth="1"/>
    <col min="5648" max="5888" width="8.85546875" style="1"/>
    <col min="5889" max="5889" width="6" style="1" customWidth="1"/>
    <col min="5890" max="5890" width="38.28515625" style="1" customWidth="1"/>
    <col min="5891" max="5891" width="14" style="1" customWidth="1"/>
    <col min="5892" max="5894" width="11.140625" style="1" customWidth="1"/>
    <col min="5895" max="5895" width="10.7109375" style="1" customWidth="1"/>
    <col min="5896" max="5896" width="16.28515625" style="1" customWidth="1"/>
    <col min="5897" max="5897" width="11.28515625" style="1" customWidth="1"/>
    <col min="5898" max="5901" width="11.140625" style="1" customWidth="1"/>
    <col min="5902" max="5902" width="11.42578125" style="1" customWidth="1"/>
    <col min="5903" max="5903" width="10.7109375" style="1" customWidth="1"/>
    <col min="5904" max="6144" width="8.85546875" style="1"/>
    <col min="6145" max="6145" width="6" style="1" customWidth="1"/>
    <col min="6146" max="6146" width="38.28515625" style="1" customWidth="1"/>
    <col min="6147" max="6147" width="14" style="1" customWidth="1"/>
    <col min="6148" max="6150" width="11.140625" style="1" customWidth="1"/>
    <col min="6151" max="6151" width="10.7109375" style="1" customWidth="1"/>
    <col min="6152" max="6152" width="16.28515625" style="1" customWidth="1"/>
    <col min="6153" max="6153" width="11.28515625" style="1" customWidth="1"/>
    <col min="6154" max="6157" width="11.140625" style="1" customWidth="1"/>
    <col min="6158" max="6158" width="11.42578125" style="1" customWidth="1"/>
    <col min="6159" max="6159" width="10.7109375" style="1" customWidth="1"/>
    <col min="6160" max="6400" width="8.85546875" style="1"/>
    <col min="6401" max="6401" width="6" style="1" customWidth="1"/>
    <col min="6402" max="6402" width="38.28515625" style="1" customWidth="1"/>
    <col min="6403" max="6403" width="14" style="1" customWidth="1"/>
    <col min="6404" max="6406" width="11.140625" style="1" customWidth="1"/>
    <col min="6407" max="6407" width="10.7109375" style="1" customWidth="1"/>
    <col min="6408" max="6408" width="16.28515625" style="1" customWidth="1"/>
    <col min="6409" max="6409" width="11.28515625" style="1" customWidth="1"/>
    <col min="6410" max="6413" width="11.140625" style="1" customWidth="1"/>
    <col min="6414" max="6414" width="11.42578125" style="1" customWidth="1"/>
    <col min="6415" max="6415" width="10.7109375" style="1" customWidth="1"/>
    <col min="6416" max="6656" width="8.85546875" style="1"/>
    <col min="6657" max="6657" width="6" style="1" customWidth="1"/>
    <col min="6658" max="6658" width="38.28515625" style="1" customWidth="1"/>
    <col min="6659" max="6659" width="14" style="1" customWidth="1"/>
    <col min="6660" max="6662" width="11.140625" style="1" customWidth="1"/>
    <col min="6663" max="6663" width="10.7109375" style="1" customWidth="1"/>
    <col min="6664" max="6664" width="16.28515625" style="1" customWidth="1"/>
    <col min="6665" max="6665" width="11.28515625" style="1" customWidth="1"/>
    <col min="6666" max="6669" width="11.140625" style="1" customWidth="1"/>
    <col min="6670" max="6670" width="11.42578125" style="1" customWidth="1"/>
    <col min="6671" max="6671" width="10.7109375" style="1" customWidth="1"/>
    <col min="6672" max="6912" width="8.85546875" style="1"/>
    <col min="6913" max="6913" width="6" style="1" customWidth="1"/>
    <col min="6914" max="6914" width="38.28515625" style="1" customWidth="1"/>
    <col min="6915" max="6915" width="14" style="1" customWidth="1"/>
    <col min="6916" max="6918" width="11.140625" style="1" customWidth="1"/>
    <col min="6919" max="6919" width="10.7109375" style="1" customWidth="1"/>
    <col min="6920" max="6920" width="16.28515625" style="1" customWidth="1"/>
    <col min="6921" max="6921" width="11.28515625" style="1" customWidth="1"/>
    <col min="6922" max="6925" width="11.140625" style="1" customWidth="1"/>
    <col min="6926" max="6926" width="11.42578125" style="1" customWidth="1"/>
    <col min="6927" max="6927" width="10.7109375" style="1" customWidth="1"/>
    <col min="6928" max="7168" width="8.85546875" style="1"/>
    <col min="7169" max="7169" width="6" style="1" customWidth="1"/>
    <col min="7170" max="7170" width="38.28515625" style="1" customWidth="1"/>
    <col min="7171" max="7171" width="14" style="1" customWidth="1"/>
    <col min="7172" max="7174" width="11.140625" style="1" customWidth="1"/>
    <col min="7175" max="7175" width="10.7109375" style="1" customWidth="1"/>
    <col min="7176" max="7176" width="16.28515625" style="1" customWidth="1"/>
    <col min="7177" max="7177" width="11.28515625" style="1" customWidth="1"/>
    <col min="7178" max="7181" width="11.140625" style="1" customWidth="1"/>
    <col min="7182" max="7182" width="11.42578125" style="1" customWidth="1"/>
    <col min="7183" max="7183" width="10.7109375" style="1" customWidth="1"/>
    <col min="7184" max="7424" width="8.85546875" style="1"/>
    <col min="7425" max="7425" width="6" style="1" customWidth="1"/>
    <col min="7426" max="7426" width="38.28515625" style="1" customWidth="1"/>
    <col min="7427" max="7427" width="14" style="1" customWidth="1"/>
    <col min="7428" max="7430" width="11.140625" style="1" customWidth="1"/>
    <col min="7431" max="7431" width="10.7109375" style="1" customWidth="1"/>
    <col min="7432" max="7432" width="16.28515625" style="1" customWidth="1"/>
    <col min="7433" max="7433" width="11.28515625" style="1" customWidth="1"/>
    <col min="7434" max="7437" width="11.140625" style="1" customWidth="1"/>
    <col min="7438" max="7438" width="11.42578125" style="1" customWidth="1"/>
    <col min="7439" max="7439" width="10.7109375" style="1" customWidth="1"/>
    <col min="7440" max="7680" width="8.85546875" style="1"/>
    <col min="7681" max="7681" width="6" style="1" customWidth="1"/>
    <col min="7682" max="7682" width="38.28515625" style="1" customWidth="1"/>
    <col min="7683" max="7683" width="14" style="1" customWidth="1"/>
    <col min="7684" max="7686" width="11.140625" style="1" customWidth="1"/>
    <col min="7687" max="7687" width="10.7109375" style="1" customWidth="1"/>
    <col min="7688" max="7688" width="16.28515625" style="1" customWidth="1"/>
    <col min="7689" max="7689" width="11.28515625" style="1" customWidth="1"/>
    <col min="7690" max="7693" width="11.140625" style="1" customWidth="1"/>
    <col min="7694" max="7694" width="11.42578125" style="1" customWidth="1"/>
    <col min="7695" max="7695" width="10.7109375" style="1" customWidth="1"/>
    <col min="7696" max="7936" width="8.85546875" style="1"/>
    <col min="7937" max="7937" width="6" style="1" customWidth="1"/>
    <col min="7938" max="7938" width="38.28515625" style="1" customWidth="1"/>
    <col min="7939" max="7939" width="14" style="1" customWidth="1"/>
    <col min="7940" max="7942" width="11.140625" style="1" customWidth="1"/>
    <col min="7943" max="7943" width="10.7109375" style="1" customWidth="1"/>
    <col min="7944" max="7944" width="16.28515625" style="1" customWidth="1"/>
    <col min="7945" max="7945" width="11.28515625" style="1" customWidth="1"/>
    <col min="7946" max="7949" width="11.140625" style="1" customWidth="1"/>
    <col min="7950" max="7950" width="11.42578125" style="1" customWidth="1"/>
    <col min="7951" max="7951" width="10.7109375" style="1" customWidth="1"/>
    <col min="7952" max="8192" width="8.85546875" style="1"/>
    <col min="8193" max="8193" width="6" style="1" customWidth="1"/>
    <col min="8194" max="8194" width="38.28515625" style="1" customWidth="1"/>
    <col min="8195" max="8195" width="14" style="1" customWidth="1"/>
    <col min="8196" max="8198" width="11.140625" style="1" customWidth="1"/>
    <col min="8199" max="8199" width="10.7109375" style="1" customWidth="1"/>
    <col min="8200" max="8200" width="16.28515625" style="1" customWidth="1"/>
    <col min="8201" max="8201" width="11.28515625" style="1" customWidth="1"/>
    <col min="8202" max="8205" width="11.140625" style="1" customWidth="1"/>
    <col min="8206" max="8206" width="11.42578125" style="1" customWidth="1"/>
    <col min="8207" max="8207" width="10.7109375" style="1" customWidth="1"/>
    <col min="8208" max="8448" width="8.85546875" style="1"/>
    <col min="8449" max="8449" width="6" style="1" customWidth="1"/>
    <col min="8450" max="8450" width="38.28515625" style="1" customWidth="1"/>
    <col min="8451" max="8451" width="14" style="1" customWidth="1"/>
    <col min="8452" max="8454" width="11.140625" style="1" customWidth="1"/>
    <col min="8455" max="8455" width="10.7109375" style="1" customWidth="1"/>
    <col min="8456" max="8456" width="16.28515625" style="1" customWidth="1"/>
    <col min="8457" max="8457" width="11.28515625" style="1" customWidth="1"/>
    <col min="8458" max="8461" width="11.140625" style="1" customWidth="1"/>
    <col min="8462" max="8462" width="11.42578125" style="1" customWidth="1"/>
    <col min="8463" max="8463" width="10.7109375" style="1" customWidth="1"/>
    <col min="8464" max="8704" width="8.85546875" style="1"/>
    <col min="8705" max="8705" width="6" style="1" customWidth="1"/>
    <col min="8706" max="8706" width="38.28515625" style="1" customWidth="1"/>
    <col min="8707" max="8707" width="14" style="1" customWidth="1"/>
    <col min="8708" max="8710" width="11.140625" style="1" customWidth="1"/>
    <col min="8711" max="8711" width="10.7109375" style="1" customWidth="1"/>
    <col min="8712" max="8712" width="16.28515625" style="1" customWidth="1"/>
    <col min="8713" max="8713" width="11.28515625" style="1" customWidth="1"/>
    <col min="8714" max="8717" width="11.140625" style="1" customWidth="1"/>
    <col min="8718" max="8718" width="11.42578125" style="1" customWidth="1"/>
    <col min="8719" max="8719" width="10.7109375" style="1" customWidth="1"/>
    <col min="8720" max="8960" width="8.85546875" style="1"/>
    <col min="8961" max="8961" width="6" style="1" customWidth="1"/>
    <col min="8962" max="8962" width="38.28515625" style="1" customWidth="1"/>
    <col min="8963" max="8963" width="14" style="1" customWidth="1"/>
    <col min="8964" max="8966" width="11.140625" style="1" customWidth="1"/>
    <col min="8967" max="8967" width="10.7109375" style="1" customWidth="1"/>
    <col min="8968" max="8968" width="16.28515625" style="1" customWidth="1"/>
    <col min="8969" max="8969" width="11.28515625" style="1" customWidth="1"/>
    <col min="8970" max="8973" width="11.140625" style="1" customWidth="1"/>
    <col min="8974" max="8974" width="11.42578125" style="1" customWidth="1"/>
    <col min="8975" max="8975" width="10.7109375" style="1" customWidth="1"/>
    <col min="8976" max="9216" width="8.85546875" style="1"/>
    <col min="9217" max="9217" width="6" style="1" customWidth="1"/>
    <col min="9218" max="9218" width="38.28515625" style="1" customWidth="1"/>
    <col min="9219" max="9219" width="14" style="1" customWidth="1"/>
    <col min="9220" max="9222" width="11.140625" style="1" customWidth="1"/>
    <col min="9223" max="9223" width="10.7109375" style="1" customWidth="1"/>
    <col min="9224" max="9224" width="16.28515625" style="1" customWidth="1"/>
    <col min="9225" max="9225" width="11.28515625" style="1" customWidth="1"/>
    <col min="9226" max="9229" width="11.140625" style="1" customWidth="1"/>
    <col min="9230" max="9230" width="11.42578125" style="1" customWidth="1"/>
    <col min="9231" max="9231" width="10.7109375" style="1" customWidth="1"/>
    <col min="9232" max="9472" width="8.85546875" style="1"/>
    <col min="9473" max="9473" width="6" style="1" customWidth="1"/>
    <col min="9474" max="9474" width="38.28515625" style="1" customWidth="1"/>
    <col min="9475" max="9475" width="14" style="1" customWidth="1"/>
    <col min="9476" max="9478" width="11.140625" style="1" customWidth="1"/>
    <col min="9479" max="9479" width="10.7109375" style="1" customWidth="1"/>
    <col min="9480" max="9480" width="16.28515625" style="1" customWidth="1"/>
    <col min="9481" max="9481" width="11.28515625" style="1" customWidth="1"/>
    <col min="9482" max="9485" width="11.140625" style="1" customWidth="1"/>
    <col min="9486" max="9486" width="11.42578125" style="1" customWidth="1"/>
    <col min="9487" max="9487" width="10.7109375" style="1" customWidth="1"/>
    <col min="9488" max="9728" width="8.85546875" style="1"/>
    <col min="9729" max="9729" width="6" style="1" customWidth="1"/>
    <col min="9730" max="9730" width="38.28515625" style="1" customWidth="1"/>
    <col min="9731" max="9731" width="14" style="1" customWidth="1"/>
    <col min="9732" max="9734" width="11.140625" style="1" customWidth="1"/>
    <col min="9735" max="9735" width="10.7109375" style="1" customWidth="1"/>
    <col min="9736" max="9736" width="16.28515625" style="1" customWidth="1"/>
    <col min="9737" max="9737" width="11.28515625" style="1" customWidth="1"/>
    <col min="9738" max="9741" width="11.140625" style="1" customWidth="1"/>
    <col min="9742" max="9742" width="11.42578125" style="1" customWidth="1"/>
    <col min="9743" max="9743" width="10.7109375" style="1" customWidth="1"/>
    <col min="9744" max="9984" width="8.85546875" style="1"/>
    <col min="9985" max="9985" width="6" style="1" customWidth="1"/>
    <col min="9986" max="9986" width="38.28515625" style="1" customWidth="1"/>
    <col min="9987" max="9987" width="14" style="1" customWidth="1"/>
    <col min="9988" max="9990" width="11.140625" style="1" customWidth="1"/>
    <col min="9991" max="9991" width="10.7109375" style="1" customWidth="1"/>
    <col min="9992" max="9992" width="16.28515625" style="1" customWidth="1"/>
    <col min="9993" max="9993" width="11.28515625" style="1" customWidth="1"/>
    <col min="9994" max="9997" width="11.140625" style="1" customWidth="1"/>
    <col min="9998" max="9998" width="11.42578125" style="1" customWidth="1"/>
    <col min="9999" max="9999" width="10.7109375" style="1" customWidth="1"/>
    <col min="10000" max="10240" width="8.85546875" style="1"/>
    <col min="10241" max="10241" width="6" style="1" customWidth="1"/>
    <col min="10242" max="10242" width="38.28515625" style="1" customWidth="1"/>
    <col min="10243" max="10243" width="14" style="1" customWidth="1"/>
    <col min="10244" max="10246" width="11.140625" style="1" customWidth="1"/>
    <col min="10247" max="10247" width="10.7109375" style="1" customWidth="1"/>
    <col min="10248" max="10248" width="16.28515625" style="1" customWidth="1"/>
    <col min="10249" max="10249" width="11.28515625" style="1" customWidth="1"/>
    <col min="10250" max="10253" width="11.140625" style="1" customWidth="1"/>
    <col min="10254" max="10254" width="11.42578125" style="1" customWidth="1"/>
    <col min="10255" max="10255" width="10.7109375" style="1" customWidth="1"/>
    <col min="10256" max="10496" width="8.85546875" style="1"/>
    <col min="10497" max="10497" width="6" style="1" customWidth="1"/>
    <col min="10498" max="10498" width="38.28515625" style="1" customWidth="1"/>
    <col min="10499" max="10499" width="14" style="1" customWidth="1"/>
    <col min="10500" max="10502" width="11.140625" style="1" customWidth="1"/>
    <col min="10503" max="10503" width="10.7109375" style="1" customWidth="1"/>
    <col min="10504" max="10504" width="16.28515625" style="1" customWidth="1"/>
    <col min="10505" max="10505" width="11.28515625" style="1" customWidth="1"/>
    <col min="10506" max="10509" width="11.140625" style="1" customWidth="1"/>
    <col min="10510" max="10510" width="11.42578125" style="1" customWidth="1"/>
    <col min="10511" max="10511" width="10.7109375" style="1" customWidth="1"/>
    <col min="10512" max="10752" width="8.85546875" style="1"/>
    <col min="10753" max="10753" width="6" style="1" customWidth="1"/>
    <col min="10754" max="10754" width="38.28515625" style="1" customWidth="1"/>
    <col min="10755" max="10755" width="14" style="1" customWidth="1"/>
    <col min="10756" max="10758" width="11.140625" style="1" customWidth="1"/>
    <col min="10759" max="10759" width="10.7109375" style="1" customWidth="1"/>
    <col min="10760" max="10760" width="16.28515625" style="1" customWidth="1"/>
    <col min="10761" max="10761" width="11.28515625" style="1" customWidth="1"/>
    <col min="10762" max="10765" width="11.140625" style="1" customWidth="1"/>
    <col min="10766" max="10766" width="11.42578125" style="1" customWidth="1"/>
    <col min="10767" max="10767" width="10.7109375" style="1" customWidth="1"/>
    <col min="10768" max="11008" width="8.85546875" style="1"/>
    <col min="11009" max="11009" width="6" style="1" customWidth="1"/>
    <col min="11010" max="11010" width="38.28515625" style="1" customWidth="1"/>
    <col min="11011" max="11011" width="14" style="1" customWidth="1"/>
    <col min="11012" max="11014" width="11.140625" style="1" customWidth="1"/>
    <col min="11015" max="11015" width="10.7109375" style="1" customWidth="1"/>
    <col min="11016" max="11016" width="16.28515625" style="1" customWidth="1"/>
    <col min="11017" max="11017" width="11.28515625" style="1" customWidth="1"/>
    <col min="11018" max="11021" width="11.140625" style="1" customWidth="1"/>
    <col min="11022" max="11022" width="11.42578125" style="1" customWidth="1"/>
    <col min="11023" max="11023" width="10.7109375" style="1" customWidth="1"/>
    <col min="11024" max="11264" width="8.85546875" style="1"/>
    <col min="11265" max="11265" width="6" style="1" customWidth="1"/>
    <col min="11266" max="11266" width="38.28515625" style="1" customWidth="1"/>
    <col min="11267" max="11267" width="14" style="1" customWidth="1"/>
    <col min="11268" max="11270" width="11.140625" style="1" customWidth="1"/>
    <col min="11271" max="11271" width="10.7109375" style="1" customWidth="1"/>
    <col min="11272" max="11272" width="16.28515625" style="1" customWidth="1"/>
    <col min="11273" max="11273" width="11.28515625" style="1" customWidth="1"/>
    <col min="11274" max="11277" width="11.140625" style="1" customWidth="1"/>
    <col min="11278" max="11278" width="11.42578125" style="1" customWidth="1"/>
    <col min="11279" max="11279" width="10.7109375" style="1" customWidth="1"/>
    <col min="11280" max="11520" width="8.85546875" style="1"/>
    <col min="11521" max="11521" width="6" style="1" customWidth="1"/>
    <col min="11522" max="11522" width="38.28515625" style="1" customWidth="1"/>
    <col min="11523" max="11523" width="14" style="1" customWidth="1"/>
    <col min="11524" max="11526" width="11.140625" style="1" customWidth="1"/>
    <col min="11527" max="11527" width="10.7109375" style="1" customWidth="1"/>
    <col min="11528" max="11528" width="16.28515625" style="1" customWidth="1"/>
    <col min="11529" max="11529" width="11.28515625" style="1" customWidth="1"/>
    <col min="11530" max="11533" width="11.140625" style="1" customWidth="1"/>
    <col min="11534" max="11534" width="11.42578125" style="1" customWidth="1"/>
    <col min="11535" max="11535" width="10.7109375" style="1" customWidth="1"/>
    <col min="11536" max="11776" width="8.85546875" style="1"/>
    <col min="11777" max="11777" width="6" style="1" customWidth="1"/>
    <col min="11778" max="11778" width="38.28515625" style="1" customWidth="1"/>
    <col min="11779" max="11779" width="14" style="1" customWidth="1"/>
    <col min="11780" max="11782" width="11.140625" style="1" customWidth="1"/>
    <col min="11783" max="11783" width="10.7109375" style="1" customWidth="1"/>
    <col min="11784" max="11784" width="16.28515625" style="1" customWidth="1"/>
    <col min="11785" max="11785" width="11.28515625" style="1" customWidth="1"/>
    <col min="11786" max="11789" width="11.140625" style="1" customWidth="1"/>
    <col min="11790" max="11790" width="11.42578125" style="1" customWidth="1"/>
    <col min="11791" max="11791" width="10.7109375" style="1" customWidth="1"/>
    <col min="11792" max="12032" width="8.85546875" style="1"/>
    <col min="12033" max="12033" width="6" style="1" customWidth="1"/>
    <col min="12034" max="12034" width="38.28515625" style="1" customWidth="1"/>
    <col min="12035" max="12035" width="14" style="1" customWidth="1"/>
    <col min="12036" max="12038" width="11.140625" style="1" customWidth="1"/>
    <col min="12039" max="12039" width="10.7109375" style="1" customWidth="1"/>
    <col min="12040" max="12040" width="16.28515625" style="1" customWidth="1"/>
    <col min="12041" max="12041" width="11.28515625" style="1" customWidth="1"/>
    <col min="12042" max="12045" width="11.140625" style="1" customWidth="1"/>
    <col min="12046" max="12046" width="11.42578125" style="1" customWidth="1"/>
    <col min="12047" max="12047" width="10.7109375" style="1" customWidth="1"/>
    <col min="12048" max="12288" width="8.85546875" style="1"/>
    <col min="12289" max="12289" width="6" style="1" customWidth="1"/>
    <col min="12290" max="12290" width="38.28515625" style="1" customWidth="1"/>
    <col min="12291" max="12291" width="14" style="1" customWidth="1"/>
    <col min="12292" max="12294" width="11.140625" style="1" customWidth="1"/>
    <col min="12295" max="12295" width="10.7109375" style="1" customWidth="1"/>
    <col min="12296" max="12296" width="16.28515625" style="1" customWidth="1"/>
    <col min="12297" max="12297" width="11.28515625" style="1" customWidth="1"/>
    <col min="12298" max="12301" width="11.140625" style="1" customWidth="1"/>
    <col min="12302" max="12302" width="11.42578125" style="1" customWidth="1"/>
    <col min="12303" max="12303" width="10.7109375" style="1" customWidth="1"/>
    <col min="12304" max="12544" width="8.85546875" style="1"/>
    <col min="12545" max="12545" width="6" style="1" customWidth="1"/>
    <col min="12546" max="12546" width="38.28515625" style="1" customWidth="1"/>
    <col min="12547" max="12547" width="14" style="1" customWidth="1"/>
    <col min="12548" max="12550" width="11.140625" style="1" customWidth="1"/>
    <col min="12551" max="12551" width="10.7109375" style="1" customWidth="1"/>
    <col min="12552" max="12552" width="16.28515625" style="1" customWidth="1"/>
    <col min="12553" max="12553" width="11.28515625" style="1" customWidth="1"/>
    <col min="12554" max="12557" width="11.140625" style="1" customWidth="1"/>
    <col min="12558" max="12558" width="11.42578125" style="1" customWidth="1"/>
    <col min="12559" max="12559" width="10.7109375" style="1" customWidth="1"/>
    <col min="12560" max="12800" width="8.85546875" style="1"/>
    <col min="12801" max="12801" width="6" style="1" customWidth="1"/>
    <col min="12802" max="12802" width="38.28515625" style="1" customWidth="1"/>
    <col min="12803" max="12803" width="14" style="1" customWidth="1"/>
    <col min="12804" max="12806" width="11.140625" style="1" customWidth="1"/>
    <col min="12807" max="12807" width="10.7109375" style="1" customWidth="1"/>
    <col min="12808" max="12808" width="16.28515625" style="1" customWidth="1"/>
    <col min="12809" max="12809" width="11.28515625" style="1" customWidth="1"/>
    <col min="12810" max="12813" width="11.140625" style="1" customWidth="1"/>
    <col min="12814" max="12814" width="11.42578125" style="1" customWidth="1"/>
    <col min="12815" max="12815" width="10.7109375" style="1" customWidth="1"/>
    <col min="12816" max="13056" width="8.85546875" style="1"/>
    <col min="13057" max="13057" width="6" style="1" customWidth="1"/>
    <col min="13058" max="13058" width="38.28515625" style="1" customWidth="1"/>
    <col min="13059" max="13059" width="14" style="1" customWidth="1"/>
    <col min="13060" max="13062" width="11.140625" style="1" customWidth="1"/>
    <col min="13063" max="13063" width="10.7109375" style="1" customWidth="1"/>
    <col min="13064" max="13064" width="16.28515625" style="1" customWidth="1"/>
    <col min="13065" max="13065" width="11.28515625" style="1" customWidth="1"/>
    <col min="13066" max="13069" width="11.140625" style="1" customWidth="1"/>
    <col min="13070" max="13070" width="11.42578125" style="1" customWidth="1"/>
    <col min="13071" max="13071" width="10.7109375" style="1" customWidth="1"/>
    <col min="13072" max="13312" width="8.85546875" style="1"/>
    <col min="13313" max="13313" width="6" style="1" customWidth="1"/>
    <col min="13314" max="13314" width="38.28515625" style="1" customWidth="1"/>
    <col min="13315" max="13315" width="14" style="1" customWidth="1"/>
    <col min="13316" max="13318" width="11.140625" style="1" customWidth="1"/>
    <col min="13319" max="13319" width="10.7109375" style="1" customWidth="1"/>
    <col min="13320" max="13320" width="16.28515625" style="1" customWidth="1"/>
    <col min="13321" max="13321" width="11.28515625" style="1" customWidth="1"/>
    <col min="13322" max="13325" width="11.140625" style="1" customWidth="1"/>
    <col min="13326" max="13326" width="11.42578125" style="1" customWidth="1"/>
    <col min="13327" max="13327" width="10.7109375" style="1" customWidth="1"/>
    <col min="13328" max="13568" width="8.85546875" style="1"/>
    <col min="13569" max="13569" width="6" style="1" customWidth="1"/>
    <col min="13570" max="13570" width="38.28515625" style="1" customWidth="1"/>
    <col min="13571" max="13571" width="14" style="1" customWidth="1"/>
    <col min="13572" max="13574" width="11.140625" style="1" customWidth="1"/>
    <col min="13575" max="13575" width="10.7109375" style="1" customWidth="1"/>
    <col min="13576" max="13576" width="16.28515625" style="1" customWidth="1"/>
    <col min="13577" max="13577" width="11.28515625" style="1" customWidth="1"/>
    <col min="13578" max="13581" width="11.140625" style="1" customWidth="1"/>
    <col min="13582" max="13582" width="11.42578125" style="1" customWidth="1"/>
    <col min="13583" max="13583" width="10.7109375" style="1" customWidth="1"/>
    <col min="13584" max="13824" width="8.85546875" style="1"/>
    <col min="13825" max="13825" width="6" style="1" customWidth="1"/>
    <col min="13826" max="13826" width="38.28515625" style="1" customWidth="1"/>
    <col min="13827" max="13827" width="14" style="1" customWidth="1"/>
    <col min="13828" max="13830" width="11.140625" style="1" customWidth="1"/>
    <col min="13831" max="13831" width="10.7109375" style="1" customWidth="1"/>
    <col min="13832" max="13832" width="16.28515625" style="1" customWidth="1"/>
    <col min="13833" max="13833" width="11.28515625" style="1" customWidth="1"/>
    <col min="13834" max="13837" width="11.140625" style="1" customWidth="1"/>
    <col min="13838" max="13838" width="11.42578125" style="1" customWidth="1"/>
    <col min="13839" max="13839" width="10.7109375" style="1" customWidth="1"/>
    <col min="13840" max="14080" width="8.85546875" style="1"/>
    <col min="14081" max="14081" width="6" style="1" customWidth="1"/>
    <col min="14082" max="14082" width="38.28515625" style="1" customWidth="1"/>
    <col min="14083" max="14083" width="14" style="1" customWidth="1"/>
    <col min="14084" max="14086" width="11.140625" style="1" customWidth="1"/>
    <col min="14087" max="14087" width="10.7109375" style="1" customWidth="1"/>
    <col min="14088" max="14088" width="16.28515625" style="1" customWidth="1"/>
    <col min="14089" max="14089" width="11.28515625" style="1" customWidth="1"/>
    <col min="14090" max="14093" width="11.140625" style="1" customWidth="1"/>
    <col min="14094" max="14094" width="11.42578125" style="1" customWidth="1"/>
    <col min="14095" max="14095" width="10.7109375" style="1" customWidth="1"/>
    <col min="14096" max="14336" width="8.85546875" style="1"/>
    <col min="14337" max="14337" width="6" style="1" customWidth="1"/>
    <col min="14338" max="14338" width="38.28515625" style="1" customWidth="1"/>
    <col min="14339" max="14339" width="14" style="1" customWidth="1"/>
    <col min="14340" max="14342" width="11.140625" style="1" customWidth="1"/>
    <col min="14343" max="14343" width="10.7109375" style="1" customWidth="1"/>
    <col min="14344" max="14344" width="16.28515625" style="1" customWidth="1"/>
    <col min="14345" max="14345" width="11.28515625" style="1" customWidth="1"/>
    <col min="14346" max="14349" width="11.140625" style="1" customWidth="1"/>
    <col min="14350" max="14350" width="11.42578125" style="1" customWidth="1"/>
    <col min="14351" max="14351" width="10.7109375" style="1" customWidth="1"/>
    <col min="14352" max="14592" width="8.85546875" style="1"/>
    <col min="14593" max="14593" width="6" style="1" customWidth="1"/>
    <col min="14594" max="14594" width="38.28515625" style="1" customWidth="1"/>
    <col min="14595" max="14595" width="14" style="1" customWidth="1"/>
    <col min="14596" max="14598" width="11.140625" style="1" customWidth="1"/>
    <col min="14599" max="14599" width="10.7109375" style="1" customWidth="1"/>
    <col min="14600" max="14600" width="16.28515625" style="1" customWidth="1"/>
    <col min="14601" max="14601" width="11.28515625" style="1" customWidth="1"/>
    <col min="14602" max="14605" width="11.140625" style="1" customWidth="1"/>
    <col min="14606" max="14606" width="11.42578125" style="1" customWidth="1"/>
    <col min="14607" max="14607" width="10.7109375" style="1" customWidth="1"/>
    <col min="14608" max="14848" width="8.85546875" style="1"/>
    <col min="14849" max="14849" width="6" style="1" customWidth="1"/>
    <col min="14850" max="14850" width="38.28515625" style="1" customWidth="1"/>
    <col min="14851" max="14851" width="14" style="1" customWidth="1"/>
    <col min="14852" max="14854" width="11.140625" style="1" customWidth="1"/>
    <col min="14855" max="14855" width="10.7109375" style="1" customWidth="1"/>
    <col min="14856" max="14856" width="16.28515625" style="1" customWidth="1"/>
    <col min="14857" max="14857" width="11.28515625" style="1" customWidth="1"/>
    <col min="14858" max="14861" width="11.140625" style="1" customWidth="1"/>
    <col min="14862" max="14862" width="11.42578125" style="1" customWidth="1"/>
    <col min="14863" max="14863" width="10.7109375" style="1" customWidth="1"/>
    <col min="14864" max="15104" width="8.85546875" style="1"/>
    <col min="15105" max="15105" width="6" style="1" customWidth="1"/>
    <col min="15106" max="15106" width="38.28515625" style="1" customWidth="1"/>
    <col min="15107" max="15107" width="14" style="1" customWidth="1"/>
    <col min="15108" max="15110" width="11.140625" style="1" customWidth="1"/>
    <col min="15111" max="15111" width="10.7109375" style="1" customWidth="1"/>
    <col min="15112" max="15112" width="16.28515625" style="1" customWidth="1"/>
    <col min="15113" max="15113" width="11.28515625" style="1" customWidth="1"/>
    <col min="15114" max="15117" width="11.140625" style="1" customWidth="1"/>
    <col min="15118" max="15118" width="11.42578125" style="1" customWidth="1"/>
    <col min="15119" max="15119" width="10.7109375" style="1" customWidth="1"/>
    <col min="15120" max="15360" width="8.85546875" style="1"/>
    <col min="15361" max="15361" width="6" style="1" customWidth="1"/>
    <col min="15362" max="15362" width="38.28515625" style="1" customWidth="1"/>
    <col min="15363" max="15363" width="14" style="1" customWidth="1"/>
    <col min="15364" max="15366" width="11.140625" style="1" customWidth="1"/>
    <col min="15367" max="15367" width="10.7109375" style="1" customWidth="1"/>
    <col min="15368" max="15368" width="16.28515625" style="1" customWidth="1"/>
    <col min="15369" max="15369" width="11.28515625" style="1" customWidth="1"/>
    <col min="15370" max="15373" width="11.140625" style="1" customWidth="1"/>
    <col min="15374" max="15374" width="11.42578125" style="1" customWidth="1"/>
    <col min="15375" max="15375" width="10.7109375" style="1" customWidth="1"/>
    <col min="15376" max="15616" width="8.85546875" style="1"/>
    <col min="15617" max="15617" width="6" style="1" customWidth="1"/>
    <col min="15618" max="15618" width="38.28515625" style="1" customWidth="1"/>
    <col min="15619" max="15619" width="14" style="1" customWidth="1"/>
    <col min="15620" max="15622" width="11.140625" style="1" customWidth="1"/>
    <col min="15623" max="15623" width="10.7109375" style="1" customWidth="1"/>
    <col min="15624" max="15624" width="16.28515625" style="1" customWidth="1"/>
    <col min="15625" max="15625" width="11.28515625" style="1" customWidth="1"/>
    <col min="15626" max="15629" width="11.140625" style="1" customWidth="1"/>
    <col min="15630" max="15630" width="11.42578125" style="1" customWidth="1"/>
    <col min="15631" max="15631" width="10.7109375" style="1" customWidth="1"/>
    <col min="15632" max="15872" width="8.85546875" style="1"/>
    <col min="15873" max="15873" width="6" style="1" customWidth="1"/>
    <col min="15874" max="15874" width="38.28515625" style="1" customWidth="1"/>
    <col min="15875" max="15875" width="14" style="1" customWidth="1"/>
    <col min="15876" max="15878" width="11.140625" style="1" customWidth="1"/>
    <col min="15879" max="15879" width="10.7109375" style="1" customWidth="1"/>
    <col min="15880" max="15880" width="16.28515625" style="1" customWidth="1"/>
    <col min="15881" max="15881" width="11.28515625" style="1" customWidth="1"/>
    <col min="15882" max="15885" width="11.140625" style="1" customWidth="1"/>
    <col min="15886" max="15886" width="11.42578125" style="1" customWidth="1"/>
    <col min="15887" max="15887" width="10.7109375" style="1" customWidth="1"/>
    <col min="15888" max="16128" width="8.85546875" style="1"/>
    <col min="16129" max="16129" width="6" style="1" customWidth="1"/>
    <col min="16130" max="16130" width="38.28515625" style="1" customWidth="1"/>
    <col min="16131" max="16131" width="14" style="1" customWidth="1"/>
    <col min="16132" max="16134" width="11.140625" style="1" customWidth="1"/>
    <col min="16135" max="16135" width="10.7109375" style="1" customWidth="1"/>
    <col min="16136" max="16136" width="16.28515625" style="1" customWidth="1"/>
    <col min="16137" max="16137" width="11.28515625" style="1" customWidth="1"/>
    <col min="16138" max="16141" width="11.140625" style="1" customWidth="1"/>
    <col min="16142" max="16142" width="11.42578125" style="1" customWidth="1"/>
    <col min="16143" max="16143" width="10.7109375" style="1" customWidth="1"/>
    <col min="16144" max="16384" width="8.85546875" style="1"/>
  </cols>
  <sheetData>
    <row r="1" spans="1:15" ht="21.7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1"/>
      <c r="K1" s="1"/>
      <c r="L1" s="1"/>
      <c r="M1" s="1"/>
    </row>
    <row r="2" spans="1:15" ht="15.75" x14ac:dyDescent="0.25">
      <c r="B2" s="65" t="s">
        <v>92</v>
      </c>
      <c r="C2" s="65"/>
      <c r="D2" s="65"/>
      <c r="E2" s="65"/>
      <c r="F2" s="65"/>
      <c r="G2" s="65"/>
      <c r="H2" s="65"/>
      <c r="J2" s="1"/>
      <c r="K2" s="1"/>
      <c r="L2" s="1"/>
      <c r="M2" s="1"/>
    </row>
    <row r="3" spans="1:15" x14ac:dyDescent="0.2">
      <c r="B3" s="36"/>
      <c r="C3" s="36"/>
      <c r="D3" s="36"/>
      <c r="E3" s="36"/>
      <c r="F3" s="36"/>
      <c r="G3" s="36"/>
      <c r="H3" s="36"/>
      <c r="J3" s="36"/>
      <c r="K3" s="36"/>
      <c r="L3" s="36"/>
      <c r="M3" s="36"/>
    </row>
    <row r="4" spans="1:15" ht="13.5" customHeight="1" x14ac:dyDescent="0.25">
      <c r="A4" s="66" t="s">
        <v>107</v>
      </c>
      <c r="B4" s="66"/>
      <c r="C4" s="67"/>
      <c r="D4" s="67"/>
      <c r="E4" s="67"/>
      <c r="F4" s="67"/>
      <c r="G4" s="67"/>
      <c r="H4" s="68"/>
      <c r="J4" s="1"/>
      <c r="K4" s="1"/>
      <c r="L4" s="1"/>
      <c r="M4" s="1"/>
    </row>
    <row r="5" spans="1:15" x14ac:dyDescent="0.2">
      <c r="A5" s="1"/>
      <c r="B5" s="69" t="s">
        <v>1</v>
      </c>
      <c r="C5" s="69"/>
      <c r="D5" s="69"/>
      <c r="E5" s="69"/>
      <c r="F5" s="69"/>
      <c r="G5" s="69"/>
      <c r="H5" s="69"/>
      <c r="J5" s="1"/>
      <c r="K5" s="1"/>
      <c r="L5" s="1"/>
      <c r="M5" s="1"/>
    </row>
    <row r="6" spans="1:15" x14ac:dyDescent="0.2">
      <c r="A6" s="1"/>
      <c r="B6" s="1"/>
      <c r="C6" s="1"/>
      <c r="D6" s="1"/>
      <c r="E6" s="1"/>
      <c r="F6" s="1"/>
      <c r="G6" s="1"/>
      <c r="H6" s="3" t="s">
        <v>93</v>
      </c>
      <c r="J6" s="1"/>
      <c r="K6" s="1"/>
      <c r="L6" s="1"/>
      <c r="M6" s="1"/>
    </row>
    <row r="7" spans="1:15" s="45" customFormat="1" ht="52.9" customHeight="1" x14ac:dyDescent="0.25">
      <c r="A7" s="62" t="s">
        <v>2</v>
      </c>
      <c r="B7" s="62" t="s">
        <v>3</v>
      </c>
      <c r="C7" s="62" t="s">
        <v>100</v>
      </c>
      <c r="D7" s="62" t="s">
        <v>101</v>
      </c>
      <c r="E7" s="70" t="s">
        <v>86</v>
      </c>
      <c r="F7" s="71"/>
      <c r="G7" s="62" t="s">
        <v>102</v>
      </c>
      <c r="H7" s="62" t="s">
        <v>4</v>
      </c>
      <c r="J7" s="60" t="s">
        <v>95</v>
      </c>
      <c r="K7" s="61"/>
      <c r="L7" s="60" t="s">
        <v>96</v>
      </c>
      <c r="M7" s="61"/>
      <c r="N7" s="58" t="s">
        <v>97</v>
      </c>
      <c r="O7" s="59"/>
    </row>
    <row r="8" spans="1:15" s="45" customFormat="1" ht="63" x14ac:dyDescent="0.25">
      <c r="A8" s="63"/>
      <c r="B8" s="63"/>
      <c r="C8" s="63"/>
      <c r="D8" s="63"/>
      <c r="E8" s="46" t="s">
        <v>103</v>
      </c>
      <c r="F8" s="46" t="s">
        <v>104</v>
      </c>
      <c r="G8" s="63"/>
      <c r="H8" s="63"/>
      <c r="J8" s="46" t="s">
        <v>103</v>
      </c>
      <c r="K8" s="46" t="s">
        <v>104</v>
      </c>
      <c r="L8" s="46" t="s">
        <v>103</v>
      </c>
      <c r="M8" s="46" t="s">
        <v>104</v>
      </c>
      <c r="N8" s="46" t="s">
        <v>103</v>
      </c>
      <c r="O8" s="46" t="s">
        <v>104</v>
      </c>
    </row>
    <row r="9" spans="1:15" s="48" customFormat="1" ht="15" customHeight="1" x14ac:dyDescent="0.25">
      <c r="A9" s="47">
        <v>1</v>
      </c>
      <c r="B9" s="47">
        <v>2</v>
      </c>
      <c r="C9" s="47">
        <v>3</v>
      </c>
      <c r="D9" s="47">
        <v>4</v>
      </c>
      <c r="E9" s="47">
        <v>5</v>
      </c>
      <c r="F9" s="47">
        <v>6</v>
      </c>
      <c r="G9" s="47" t="s">
        <v>105</v>
      </c>
      <c r="H9" s="47">
        <v>8</v>
      </c>
      <c r="J9" s="47"/>
      <c r="K9" s="47"/>
      <c r="L9" s="47"/>
      <c r="M9" s="47"/>
      <c r="N9" s="49"/>
      <c r="O9" s="49"/>
    </row>
    <row r="10" spans="1:15" s="7" customFormat="1" ht="18.75" customHeight="1" x14ac:dyDescent="0.15">
      <c r="A10" s="5"/>
      <c r="B10" s="6" t="s">
        <v>5</v>
      </c>
      <c r="C10" s="24">
        <f>C12+C13+C21+C22+C23+C27+C32+C33+C39+C40+C41+C44+C45+C46+C49+C50+C51+C55+C56</f>
        <v>144356.97</v>
      </c>
      <c r="D10" s="24">
        <f>D12+D13+D21+D22+D23+D27+D32+D33+D39+D40+D41+D44+D45+D46+D49+D50+D51+D55+D56</f>
        <v>144356.97</v>
      </c>
      <c r="E10" s="24">
        <f>E12+E13+E21+E22+E23+E27+E32+E33+E39+E40+E41+E44+E45+E46+E49+E50+E51+E55+E56</f>
        <v>144356.97</v>
      </c>
      <c r="F10" s="24">
        <f>F12+F13+F21+F22+F23+F27+F32+F33+F39+F40+F41+F44+F45+F46+F49+F50+F51+F55+F56</f>
        <v>0</v>
      </c>
      <c r="G10" s="25">
        <f>D10-C10</f>
        <v>0</v>
      </c>
      <c r="H10" s="26"/>
      <c r="I10" s="37"/>
      <c r="J10" s="24">
        <f t="shared" ref="J10:O10" si="0">J12+J13+J21+J22+J23+J27+J32+J33+J39+J40+J41+J44+J45+J46+J49+J50+J51+J55+J56</f>
        <v>65656.740000000005</v>
      </c>
      <c r="K10" s="24">
        <f t="shared" si="0"/>
        <v>0</v>
      </c>
      <c r="L10" s="24">
        <f t="shared" si="0"/>
        <v>78700.23</v>
      </c>
      <c r="M10" s="24">
        <f t="shared" si="0"/>
        <v>0</v>
      </c>
      <c r="N10" s="24">
        <f t="shared" si="0"/>
        <v>0</v>
      </c>
      <c r="O10" s="24">
        <f t="shared" si="0"/>
        <v>0</v>
      </c>
    </row>
    <row r="11" spans="1:15" s="4" customFormat="1" ht="10.5" x14ac:dyDescent="0.15">
      <c r="A11" s="8"/>
      <c r="B11" s="6" t="s">
        <v>6</v>
      </c>
      <c r="C11" s="27"/>
      <c r="D11" s="27"/>
      <c r="E11" s="27"/>
      <c r="F11" s="27"/>
      <c r="G11" s="25">
        <f t="shared" ref="G11:G69" si="1">D11-C11</f>
        <v>0</v>
      </c>
      <c r="H11" s="28"/>
      <c r="J11" s="27"/>
      <c r="K11" s="27"/>
      <c r="L11" s="27"/>
      <c r="M11" s="27"/>
      <c r="N11" s="27"/>
      <c r="O11" s="27"/>
    </row>
    <row r="12" spans="1:15" s="10" customFormat="1" ht="18" customHeight="1" x14ac:dyDescent="0.2">
      <c r="A12" s="9">
        <v>211</v>
      </c>
      <c r="B12" s="6" t="s">
        <v>7</v>
      </c>
      <c r="C12" s="29"/>
      <c r="D12" s="29"/>
      <c r="E12" s="29">
        <v>0</v>
      </c>
      <c r="F12" s="29">
        <v>0</v>
      </c>
      <c r="G12" s="25">
        <f t="shared" si="1"/>
        <v>0</v>
      </c>
      <c r="H12" s="30"/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</row>
    <row r="13" spans="1:15" s="11" customFormat="1" ht="10.5" x14ac:dyDescent="0.15">
      <c r="A13" s="9">
        <v>212</v>
      </c>
      <c r="B13" s="6" t="s">
        <v>8</v>
      </c>
      <c r="C13" s="25">
        <f>C14+C20</f>
        <v>0</v>
      </c>
      <c r="D13" s="25">
        <f>D14+D20</f>
        <v>0</v>
      </c>
      <c r="E13" s="25">
        <f>E14+E20</f>
        <v>0</v>
      </c>
      <c r="F13" s="25">
        <f>F14+F20</f>
        <v>0</v>
      </c>
      <c r="G13" s="25">
        <f t="shared" si="1"/>
        <v>0</v>
      </c>
      <c r="H13" s="31"/>
      <c r="J13" s="25">
        <f t="shared" ref="J13:O13" si="2">J14+J20</f>
        <v>0</v>
      </c>
      <c r="K13" s="25">
        <f t="shared" si="2"/>
        <v>0</v>
      </c>
      <c r="L13" s="25">
        <f t="shared" si="2"/>
        <v>0</v>
      </c>
      <c r="M13" s="25">
        <f t="shared" si="2"/>
        <v>0</v>
      </c>
      <c r="N13" s="25">
        <f t="shared" si="2"/>
        <v>0</v>
      </c>
      <c r="O13" s="25">
        <f t="shared" si="2"/>
        <v>0</v>
      </c>
    </row>
    <row r="14" spans="1:15" ht="22.5" customHeight="1" x14ac:dyDescent="0.2">
      <c r="A14" s="12" t="s">
        <v>9</v>
      </c>
      <c r="B14" s="13" t="s">
        <v>10</v>
      </c>
      <c r="C14" s="32">
        <f>C15+C16+C17+C18+C19</f>
        <v>0</v>
      </c>
      <c r="D14" s="32">
        <f>D15+D16+D17+D18+D19</f>
        <v>0</v>
      </c>
      <c r="E14" s="32">
        <f>E15+E16+E17+E18+E19</f>
        <v>0</v>
      </c>
      <c r="F14" s="32">
        <f>F15+F16+F17+F18+F19</f>
        <v>0</v>
      </c>
      <c r="G14" s="25">
        <f t="shared" si="1"/>
        <v>0</v>
      </c>
      <c r="H14" s="33"/>
      <c r="J14" s="32">
        <f t="shared" ref="J14:O14" si="3">J15+J16+J17+J18+J19</f>
        <v>0</v>
      </c>
      <c r="K14" s="32">
        <f t="shared" si="3"/>
        <v>0</v>
      </c>
      <c r="L14" s="32">
        <f t="shared" si="3"/>
        <v>0</v>
      </c>
      <c r="M14" s="32">
        <f t="shared" si="3"/>
        <v>0</v>
      </c>
      <c r="N14" s="32">
        <f t="shared" si="3"/>
        <v>0</v>
      </c>
      <c r="O14" s="32">
        <f t="shared" si="3"/>
        <v>0</v>
      </c>
    </row>
    <row r="15" spans="1:15" ht="36" customHeight="1" x14ac:dyDescent="0.2">
      <c r="A15" s="14" t="s">
        <v>11</v>
      </c>
      <c r="B15" s="15" t="s">
        <v>12</v>
      </c>
      <c r="C15" s="38">
        <v>0</v>
      </c>
      <c r="D15" s="38">
        <f>E15+F15</f>
        <v>0</v>
      </c>
      <c r="E15" s="29">
        <f>J15+L15</f>
        <v>0</v>
      </c>
      <c r="F15" s="29">
        <f>K15+M15</f>
        <v>0</v>
      </c>
      <c r="G15" s="25">
        <f t="shared" si="1"/>
        <v>0</v>
      </c>
      <c r="H15" s="33"/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</row>
    <row r="16" spans="1:15" ht="22.5" customHeight="1" x14ac:dyDescent="0.2">
      <c r="A16" s="14" t="s">
        <v>13</v>
      </c>
      <c r="B16" s="15" t="s">
        <v>14</v>
      </c>
      <c r="C16" s="38"/>
      <c r="D16" s="38"/>
      <c r="E16" s="29">
        <f t="shared" ref="E16:F22" si="4">J16+L16</f>
        <v>0</v>
      </c>
      <c r="F16" s="29">
        <f t="shared" si="4"/>
        <v>0</v>
      </c>
      <c r="G16" s="25">
        <f t="shared" si="1"/>
        <v>0</v>
      </c>
      <c r="H16" s="33"/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</row>
    <row r="17" spans="1:15" ht="15" customHeight="1" x14ac:dyDescent="0.2">
      <c r="A17" s="14" t="s">
        <v>15</v>
      </c>
      <c r="B17" s="15" t="s">
        <v>16</v>
      </c>
      <c r="C17" s="38"/>
      <c r="D17" s="38"/>
      <c r="E17" s="29">
        <f t="shared" si="4"/>
        <v>0</v>
      </c>
      <c r="F17" s="29">
        <f t="shared" si="4"/>
        <v>0</v>
      </c>
      <c r="G17" s="25">
        <f t="shared" si="1"/>
        <v>0</v>
      </c>
      <c r="H17" s="33"/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</row>
    <row r="18" spans="1:15" ht="35.25" customHeight="1" x14ac:dyDescent="0.2">
      <c r="A18" s="14" t="s">
        <v>17</v>
      </c>
      <c r="B18" s="15" t="s">
        <v>18</v>
      </c>
      <c r="C18" s="38"/>
      <c r="D18" s="38"/>
      <c r="E18" s="29">
        <f t="shared" si="4"/>
        <v>0</v>
      </c>
      <c r="F18" s="29">
        <f t="shared" si="4"/>
        <v>0</v>
      </c>
      <c r="G18" s="25">
        <f t="shared" si="1"/>
        <v>0</v>
      </c>
      <c r="H18" s="33"/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</row>
    <row r="19" spans="1:15" ht="13.5" customHeight="1" x14ac:dyDescent="0.2">
      <c r="A19" s="14" t="s">
        <v>19</v>
      </c>
      <c r="B19" s="15" t="s">
        <v>20</v>
      </c>
      <c r="C19" s="38"/>
      <c r="D19" s="38"/>
      <c r="E19" s="29">
        <f t="shared" si="4"/>
        <v>0</v>
      </c>
      <c r="F19" s="29">
        <f t="shared" si="4"/>
        <v>0</v>
      </c>
      <c r="G19" s="25">
        <f t="shared" si="1"/>
        <v>0</v>
      </c>
      <c r="H19" s="33"/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</row>
    <row r="20" spans="1:15" ht="43.5" customHeight="1" x14ac:dyDescent="0.2">
      <c r="A20" s="12" t="s">
        <v>21</v>
      </c>
      <c r="B20" s="13" t="s">
        <v>22</v>
      </c>
      <c r="C20" s="38"/>
      <c r="D20" s="38"/>
      <c r="E20" s="29">
        <f t="shared" si="4"/>
        <v>0</v>
      </c>
      <c r="F20" s="29">
        <f t="shared" si="4"/>
        <v>0</v>
      </c>
      <c r="G20" s="25">
        <f t="shared" si="1"/>
        <v>0</v>
      </c>
      <c r="H20" s="33"/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s="10" customFormat="1" x14ac:dyDescent="0.2">
      <c r="A21" s="9">
        <v>213</v>
      </c>
      <c r="B21" s="6" t="s">
        <v>23</v>
      </c>
      <c r="C21" s="29"/>
      <c r="D21" s="29"/>
      <c r="E21" s="29">
        <f t="shared" si="4"/>
        <v>0</v>
      </c>
      <c r="F21" s="29">
        <f t="shared" si="4"/>
        <v>0</v>
      </c>
      <c r="G21" s="25">
        <f t="shared" si="1"/>
        <v>0</v>
      </c>
      <c r="H21" s="30"/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</row>
    <row r="22" spans="1:15" s="17" customFormat="1" x14ac:dyDescent="0.2">
      <c r="A22" s="9">
        <v>221</v>
      </c>
      <c r="B22" s="16" t="s">
        <v>24</v>
      </c>
      <c r="C22" s="29"/>
      <c r="D22" s="29"/>
      <c r="E22" s="29">
        <f t="shared" si="4"/>
        <v>0</v>
      </c>
      <c r="F22" s="29">
        <f t="shared" si="4"/>
        <v>0</v>
      </c>
      <c r="G22" s="25">
        <f t="shared" si="1"/>
        <v>0</v>
      </c>
      <c r="H22" s="34"/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</row>
    <row r="23" spans="1:15" s="10" customFormat="1" x14ac:dyDescent="0.2">
      <c r="A23" s="9">
        <v>222</v>
      </c>
      <c r="B23" s="16" t="s">
        <v>25</v>
      </c>
      <c r="C23" s="25">
        <f>C24+C25+C26</f>
        <v>0</v>
      </c>
      <c r="D23" s="25">
        <f>D24+D25+D26</f>
        <v>0</v>
      </c>
      <c r="E23" s="25">
        <f>E24+E25+E26</f>
        <v>0</v>
      </c>
      <c r="F23" s="25">
        <f>F24+F25+F26</f>
        <v>0</v>
      </c>
      <c r="G23" s="25">
        <f t="shared" si="1"/>
        <v>0</v>
      </c>
      <c r="H23" s="30"/>
      <c r="J23" s="25">
        <f t="shared" ref="J23:O23" si="5">J24+J25+J26</f>
        <v>0</v>
      </c>
      <c r="K23" s="25">
        <f t="shared" si="5"/>
        <v>0</v>
      </c>
      <c r="L23" s="25">
        <f t="shared" si="5"/>
        <v>0</v>
      </c>
      <c r="M23" s="25">
        <f t="shared" si="5"/>
        <v>0</v>
      </c>
      <c r="N23" s="25">
        <f t="shared" si="5"/>
        <v>0</v>
      </c>
      <c r="O23" s="25">
        <f t="shared" si="5"/>
        <v>0</v>
      </c>
    </row>
    <row r="24" spans="1:15" ht="45" customHeight="1" x14ac:dyDescent="0.2">
      <c r="A24" s="18" t="s">
        <v>26</v>
      </c>
      <c r="B24" s="13" t="s">
        <v>27</v>
      </c>
      <c r="C24" s="39"/>
      <c r="D24" s="39">
        <f>E24+F24</f>
        <v>0</v>
      </c>
      <c r="E24" s="29">
        <f t="shared" ref="E24:F26" si="6">J24+L24</f>
        <v>0</v>
      </c>
      <c r="F24" s="29">
        <f t="shared" si="6"/>
        <v>0</v>
      </c>
      <c r="G24" s="25">
        <f t="shared" si="1"/>
        <v>0</v>
      </c>
      <c r="H24" s="33"/>
      <c r="J24" s="29">
        <v>0</v>
      </c>
      <c r="K24" s="29"/>
      <c r="L24" s="29">
        <v>0</v>
      </c>
      <c r="M24" s="29"/>
      <c r="N24" s="29">
        <v>0</v>
      </c>
      <c r="O24" s="29"/>
    </row>
    <row r="25" spans="1:15" ht="31.5" customHeight="1" x14ac:dyDescent="0.2">
      <c r="A25" s="18" t="s">
        <v>28</v>
      </c>
      <c r="B25" s="13" t="s">
        <v>29</v>
      </c>
      <c r="C25" s="39"/>
      <c r="D25" s="39">
        <f>E25+F25</f>
        <v>0</v>
      </c>
      <c r="E25" s="29">
        <f t="shared" si="6"/>
        <v>0</v>
      </c>
      <c r="F25" s="29">
        <f t="shared" si="6"/>
        <v>0</v>
      </c>
      <c r="G25" s="25">
        <f t="shared" si="1"/>
        <v>0</v>
      </c>
      <c r="H25" s="33"/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</row>
    <row r="26" spans="1:15" ht="70.5" customHeight="1" x14ac:dyDescent="0.2">
      <c r="A26" s="18">
        <v>222.3</v>
      </c>
      <c r="B26" s="13" t="s">
        <v>30</v>
      </c>
      <c r="C26" s="39"/>
      <c r="D26" s="39"/>
      <c r="E26" s="29">
        <f t="shared" si="6"/>
        <v>0</v>
      </c>
      <c r="F26" s="29">
        <f t="shared" si="6"/>
        <v>0</v>
      </c>
      <c r="G26" s="25">
        <f t="shared" si="1"/>
        <v>0</v>
      </c>
      <c r="H26" s="33"/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</row>
    <row r="27" spans="1:15" s="10" customFormat="1" x14ac:dyDescent="0.2">
      <c r="A27" s="9">
        <v>223</v>
      </c>
      <c r="B27" s="16" t="s">
        <v>31</v>
      </c>
      <c r="C27" s="25">
        <f>C28+C31</f>
        <v>0</v>
      </c>
      <c r="D27" s="25">
        <f>D28+D31</f>
        <v>0</v>
      </c>
      <c r="E27" s="25">
        <f>E28+E31</f>
        <v>0</v>
      </c>
      <c r="F27" s="25">
        <f>F28+F31</f>
        <v>0</v>
      </c>
      <c r="G27" s="25">
        <f t="shared" si="1"/>
        <v>0</v>
      </c>
      <c r="H27" s="30"/>
      <c r="J27" s="25">
        <f t="shared" ref="J27:O27" si="7">J28+J31</f>
        <v>0</v>
      </c>
      <c r="K27" s="25">
        <f t="shared" si="7"/>
        <v>0</v>
      </c>
      <c r="L27" s="25">
        <f t="shared" si="7"/>
        <v>0</v>
      </c>
      <c r="M27" s="25">
        <f t="shared" si="7"/>
        <v>0</v>
      </c>
      <c r="N27" s="25">
        <f t="shared" si="7"/>
        <v>0</v>
      </c>
      <c r="O27" s="25">
        <f t="shared" si="7"/>
        <v>0</v>
      </c>
    </row>
    <row r="28" spans="1:15" s="20" customFormat="1" ht="33.75" x14ac:dyDescent="0.2">
      <c r="A28" s="18" t="s">
        <v>32</v>
      </c>
      <c r="B28" s="19" t="s">
        <v>33</v>
      </c>
      <c r="C28" s="32">
        <f>C29+C30</f>
        <v>0</v>
      </c>
      <c r="D28" s="32">
        <f>D29+D30</f>
        <v>0</v>
      </c>
      <c r="E28" s="32">
        <f>E29+E30</f>
        <v>0</v>
      </c>
      <c r="F28" s="32">
        <f>F29+F30</f>
        <v>0</v>
      </c>
      <c r="G28" s="25">
        <f t="shared" si="1"/>
        <v>0</v>
      </c>
      <c r="H28" s="35"/>
      <c r="J28" s="32">
        <f t="shared" ref="J28:O28" si="8">J29+J30</f>
        <v>0</v>
      </c>
      <c r="K28" s="32">
        <f t="shared" si="8"/>
        <v>0</v>
      </c>
      <c r="L28" s="32">
        <f t="shared" si="8"/>
        <v>0</v>
      </c>
      <c r="M28" s="32">
        <f t="shared" si="8"/>
        <v>0</v>
      </c>
      <c r="N28" s="32">
        <f t="shared" si="8"/>
        <v>0</v>
      </c>
      <c r="O28" s="32">
        <f t="shared" si="8"/>
        <v>0</v>
      </c>
    </row>
    <row r="29" spans="1:15" s="20" customFormat="1" x14ac:dyDescent="0.2">
      <c r="A29" s="18" t="s">
        <v>34</v>
      </c>
      <c r="B29" s="21" t="s">
        <v>35</v>
      </c>
      <c r="C29" s="38">
        <v>0</v>
      </c>
      <c r="D29" s="38">
        <f>E29+F29</f>
        <v>0</v>
      </c>
      <c r="E29" s="29">
        <f t="shared" ref="E29:F32" si="9">J29+L29</f>
        <v>0</v>
      </c>
      <c r="F29" s="29">
        <f t="shared" si="9"/>
        <v>0</v>
      </c>
      <c r="G29" s="25">
        <f t="shared" si="1"/>
        <v>0</v>
      </c>
      <c r="H29" s="35"/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</row>
    <row r="30" spans="1:15" s="20" customFormat="1" ht="21.75" customHeight="1" x14ac:dyDescent="0.2">
      <c r="A30" s="18" t="s">
        <v>36</v>
      </c>
      <c r="B30" s="21" t="s">
        <v>37</v>
      </c>
      <c r="C30" s="38"/>
      <c r="D30" s="38"/>
      <c r="E30" s="29">
        <f t="shared" si="9"/>
        <v>0</v>
      </c>
      <c r="F30" s="29">
        <f t="shared" si="9"/>
        <v>0</v>
      </c>
      <c r="G30" s="25">
        <f t="shared" si="1"/>
        <v>0</v>
      </c>
      <c r="H30" s="35"/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</row>
    <row r="31" spans="1:15" s="20" customFormat="1" ht="33" customHeight="1" x14ac:dyDescent="0.2">
      <c r="A31" s="18">
        <v>223.2</v>
      </c>
      <c r="B31" s="19" t="s">
        <v>38</v>
      </c>
      <c r="C31" s="38"/>
      <c r="D31" s="38"/>
      <c r="E31" s="29">
        <f t="shared" si="9"/>
        <v>0</v>
      </c>
      <c r="F31" s="29">
        <f t="shared" si="9"/>
        <v>0</v>
      </c>
      <c r="G31" s="25">
        <f t="shared" si="1"/>
        <v>0</v>
      </c>
      <c r="H31" s="35"/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</row>
    <row r="32" spans="1:15" s="10" customFormat="1" ht="18" customHeight="1" x14ac:dyDescent="0.2">
      <c r="A32" s="9">
        <v>224</v>
      </c>
      <c r="B32" s="16" t="s">
        <v>39</v>
      </c>
      <c r="C32" s="29"/>
      <c r="D32" s="29"/>
      <c r="E32" s="29">
        <f t="shared" si="9"/>
        <v>0</v>
      </c>
      <c r="F32" s="29">
        <f t="shared" si="9"/>
        <v>0</v>
      </c>
      <c r="G32" s="25">
        <f t="shared" si="1"/>
        <v>0</v>
      </c>
      <c r="H32" s="30"/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</row>
    <row r="33" spans="1:15" s="10" customFormat="1" x14ac:dyDescent="0.2">
      <c r="A33" s="9">
        <v>225</v>
      </c>
      <c r="B33" s="16" t="s">
        <v>40</v>
      </c>
      <c r="C33" s="25">
        <f>C34+C35+C36+C37+C38</f>
        <v>0</v>
      </c>
      <c r="D33" s="25">
        <f>D34+D35+D36+D37+D38</f>
        <v>0</v>
      </c>
      <c r="E33" s="25">
        <f>E34+E35+E36+E37+E38</f>
        <v>0</v>
      </c>
      <c r="F33" s="25">
        <f>F34+F35+F36+F37+F38</f>
        <v>0</v>
      </c>
      <c r="G33" s="25">
        <f t="shared" si="1"/>
        <v>0</v>
      </c>
      <c r="H33" s="30"/>
      <c r="J33" s="25">
        <f t="shared" ref="J33:O33" si="10">J34+J35+J36+J37+J38</f>
        <v>0</v>
      </c>
      <c r="K33" s="25">
        <f>K34+K35+K36+K37+K38</f>
        <v>0</v>
      </c>
      <c r="L33" s="25">
        <f t="shared" si="10"/>
        <v>0</v>
      </c>
      <c r="M33" s="25">
        <f t="shared" si="10"/>
        <v>0</v>
      </c>
      <c r="N33" s="25">
        <f t="shared" si="10"/>
        <v>0</v>
      </c>
      <c r="O33" s="25">
        <f t="shared" si="10"/>
        <v>0</v>
      </c>
    </row>
    <row r="34" spans="1:15" s="20" customFormat="1" ht="28.5" customHeight="1" x14ac:dyDescent="0.2">
      <c r="A34" s="14" t="s">
        <v>41</v>
      </c>
      <c r="B34" s="21" t="s">
        <v>42</v>
      </c>
      <c r="C34" s="38">
        <v>0</v>
      </c>
      <c r="D34" s="38">
        <f t="shared" ref="D34:D39" si="11">E34+F34</f>
        <v>0</v>
      </c>
      <c r="E34" s="39">
        <f t="shared" ref="E34:F39" si="12">J34+L34</f>
        <v>0</v>
      </c>
      <c r="F34" s="38">
        <f t="shared" si="12"/>
        <v>0</v>
      </c>
      <c r="G34" s="25">
        <f t="shared" si="1"/>
        <v>0</v>
      </c>
      <c r="H34" s="40"/>
      <c r="J34" s="39">
        <v>0</v>
      </c>
      <c r="K34" s="38">
        <v>0</v>
      </c>
      <c r="L34" s="39">
        <v>0</v>
      </c>
      <c r="M34" s="38">
        <v>0</v>
      </c>
      <c r="N34" s="39">
        <v>0</v>
      </c>
      <c r="O34" s="38">
        <v>0</v>
      </c>
    </row>
    <row r="35" spans="1:15" s="20" customFormat="1" ht="23.25" customHeight="1" x14ac:dyDescent="0.2">
      <c r="A35" s="14" t="s">
        <v>43</v>
      </c>
      <c r="B35" s="21" t="s">
        <v>44</v>
      </c>
      <c r="C35" s="38">
        <v>0</v>
      </c>
      <c r="D35" s="38">
        <f t="shared" si="11"/>
        <v>0</v>
      </c>
      <c r="E35" s="39">
        <f t="shared" si="12"/>
        <v>0</v>
      </c>
      <c r="F35" s="38">
        <f t="shared" si="12"/>
        <v>0</v>
      </c>
      <c r="G35" s="25">
        <f t="shared" si="1"/>
        <v>0</v>
      </c>
      <c r="H35" s="35"/>
      <c r="J35" s="39"/>
      <c r="K35" s="38">
        <v>0</v>
      </c>
      <c r="L35" s="39"/>
      <c r="M35" s="38">
        <v>0</v>
      </c>
      <c r="N35" s="39"/>
      <c r="O35" s="38">
        <v>0</v>
      </c>
    </row>
    <row r="36" spans="1:15" s="20" customFormat="1" ht="23.25" customHeight="1" x14ac:dyDescent="0.2">
      <c r="A36" s="14">
        <v>225.3</v>
      </c>
      <c r="B36" s="21" t="s">
        <v>45</v>
      </c>
      <c r="C36" s="38">
        <v>0</v>
      </c>
      <c r="D36" s="38">
        <f t="shared" si="11"/>
        <v>0</v>
      </c>
      <c r="E36" s="39">
        <f t="shared" si="12"/>
        <v>0</v>
      </c>
      <c r="F36" s="38">
        <f t="shared" si="12"/>
        <v>0</v>
      </c>
      <c r="G36" s="25">
        <f t="shared" si="1"/>
        <v>0</v>
      </c>
      <c r="H36" s="35"/>
      <c r="J36" s="39"/>
      <c r="K36" s="38">
        <v>0</v>
      </c>
      <c r="L36" s="39"/>
      <c r="M36" s="38">
        <v>0</v>
      </c>
      <c r="N36" s="39"/>
      <c r="O36" s="38">
        <v>0</v>
      </c>
    </row>
    <row r="37" spans="1:15" s="20" customFormat="1" ht="15.75" customHeight="1" x14ac:dyDescent="0.2">
      <c r="A37" s="14">
        <v>225.4</v>
      </c>
      <c r="B37" s="21" t="s">
        <v>46</v>
      </c>
      <c r="C37" s="38"/>
      <c r="D37" s="38">
        <f t="shared" si="11"/>
        <v>0</v>
      </c>
      <c r="E37" s="39">
        <f t="shared" si="12"/>
        <v>0</v>
      </c>
      <c r="F37" s="38">
        <f t="shared" si="12"/>
        <v>0</v>
      </c>
      <c r="G37" s="25">
        <f t="shared" si="1"/>
        <v>0</v>
      </c>
      <c r="H37" s="35"/>
      <c r="J37" s="39"/>
      <c r="K37" s="38"/>
      <c r="L37" s="39"/>
      <c r="M37" s="38"/>
      <c r="N37" s="39"/>
      <c r="O37" s="38"/>
    </row>
    <row r="38" spans="1:15" s="20" customFormat="1" x14ac:dyDescent="0.2">
      <c r="A38" s="14">
        <v>225.5</v>
      </c>
      <c r="B38" s="21" t="s">
        <v>47</v>
      </c>
      <c r="C38" s="38">
        <v>0</v>
      </c>
      <c r="D38" s="38">
        <f t="shared" si="11"/>
        <v>0</v>
      </c>
      <c r="E38" s="39">
        <f t="shared" si="12"/>
        <v>0</v>
      </c>
      <c r="F38" s="38">
        <f>K38+M38+O38</f>
        <v>0</v>
      </c>
      <c r="G38" s="25">
        <f t="shared" si="1"/>
        <v>0</v>
      </c>
      <c r="H38" s="35"/>
      <c r="J38" s="39">
        <v>0</v>
      </c>
      <c r="K38" s="38">
        <v>0</v>
      </c>
      <c r="L38" s="39">
        <v>0</v>
      </c>
      <c r="M38" s="38">
        <v>0</v>
      </c>
      <c r="N38" s="39">
        <v>0</v>
      </c>
      <c r="O38" s="38">
        <v>0</v>
      </c>
    </row>
    <row r="39" spans="1:15" s="10" customFormat="1" ht="25.5" customHeight="1" x14ac:dyDescent="0.2">
      <c r="A39" s="9">
        <v>226</v>
      </c>
      <c r="B39" s="16" t="s">
        <v>48</v>
      </c>
      <c r="C39" s="50">
        <v>0</v>
      </c>
      <c r="D39" s="51">
        <f t="shared" si="11"/>
        <v>0</v>
      </c>
      <c r="E39" s="51">
        <f t="shared" si="12"/>
        <v>0</v>
      </c>
      <c r="F39" s="50">
        <f>K39+M39+O39</f>
        <v>0</v>
      </c>
      <c r="G39" s="25">
        <f t="shared" si="1"/>
        <v>0</v>
      </c>
      <c r="H39" s="30"/>
      <c r="J39" s="51">
        <v>0</v>
      </c>
      <c r="K39" s="50">
        <v>0</v>
      </c>
      <c r="L39" s="51">
        <v>0</v>
      </c>
      <c r="M39" s="50"/>
      <c r="N39" s="51">
        <v>0</v>
      </c>
      <c r="O39" s="52">
        <v>0</v>
      </c>
    </row>
    <row r="40" spans="1:15" s="10" customFormat="1" x14ac:dyDescent="0.2">
      <c r="A40" s="9">
        <v>231</v>
      </c>
      <c r="B40" s="16" t="s">
        <v>49</v>
      </c>
      <c r="C40" s="29"/>
      <c r="D40" s="29"/>
      <c r="E40" s="41">
        <f>J40+L40</f>
        <v>0</v>
      </c>
      <c r="F40" s="29">
        <v>0</v>
      </c>
      <c r="G40" s="25">
        <f t="shared" si="1"/>
        <v>0</v>
      </c>
      <c r="H40" s="30"/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</row>
    <row r="41" spans="1:15" s="10" customFormat="1" ht="19.5" customHeight="1" x14ac:dyDescent="0.2">
      <c r="A41" s="9">
        <v>240</v>
      </c>
      <c r="B41" s="16" t="s">
        <v>50</v>
      </c>
      <c r="C41" s="25">
        <f>C42+C43</f>
        <v>144356.97</v>
      </c>
      <c r="D41" s="25">
        <f>D42+D43</f>
        <v>144356.97</v>
      </c>
      <c r="E41" s="25">
        <f>E42+E43</f>
        <v>144356.97</v>
      </c>
      <c r="F41" s="25">
        <f>F42+F43</f>
        <v>0</v>
      </c>
      <c r="G41" s="25">
        <f t="shared" si="1"/>
        <v>0</v>
      </c>
      <c r="H41" s="30"/>
      <c r="J41" s="25">
        <f t="shared" ref="J41:O41" si="13">J42+J43</f>
        <v>65656.740000000005</v>
      </c>
      <c r="K41" s="25">
        <f t="shared" si="13"/>
        <v>0</v>
      </c>
      <c r="L41" s="25">
        <f t="shared" si="13"/>
        <v>78700.23</v>
      </c>
      <c r="M41" s="25">
        <f t="shared" si="13"/>
        <v>0</v>
      </c>
      <c r="N41" s="25">
        <f t="shared" si="13"/>
        <v>0</v>
      </c>
      <c r="O41" s="25">
        <f t="shared" si="13"/>
        <v>0</v>
      </c>
    </row>
    <row r="42" spans="1:15" ht="25.5" customHeight="1" x14ac:dyDescent="0.2">
      <c r="A42" s="18">
        <v>244</v>
      </c>
      <c r="B42" s="19" t="s">
        <v>51</v>
      </c>
      <c r="C42" s="38"/>
      <c r="D42" s="38">
        <f>E42+F42</f>
        <v>0</v>
      </c>
      <c r="E42" s="29">
        <f t="shared" ref="E42:F45" si="14">J42+L42</f>
        <v>0</v>
      </c>
      <c r="F42" s="29">
        <f t="shared" si="14"/>
        <v>0</v>
      </c>
      <c r="G42" s="25">
        <f t="shared" si="1"/>
        <v>0</v>
      </c>
      <c r="H42" s="33"/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</row>
    <row r="43" spans="1:15" ht="35.25" customHeight="1" x14ac:dyDescent="0.2">
      <c r="A43" s="18">
        <v>245</v>
      </c>
      <c r="B43" s="19" t="s">
        <v>52</v>
      </c>
      <c r="C43" s="38">
        <v>144356.97</v>
      </c>
      <c r="D43" s="38">
        <f>E43+F43</f>
        <v>144356.97</v>
      </c>
      <c r="E43" s="29">
        <f t="shared" si="14"/>
        <v>144356.97</v>
      </c>
      <c r="F43" s="29">
        <f t="shared" si="14"/>
        <v>0</v>
      </c>
      <c r="G43" s="25">
        <f t="shared" si="1"/>
        <v>0</v>
      </c>
      <c r="H43" s="33"/>
      <c r="J43" s="39">
        <v>65656.740000000005</v>
      </c>
      <c r="K43" s="39">
        <v>0</v>
      </c>
      <c r="L43" s="39">
        <v>78700.23</v>
      </c>
      <c r="M43" s="39">
        <v>0</v>
      </c>
      <c r="N43" s="39">
        <v>0</v>
      </c>
      <c r="O43" s="39">
        <v>0</v>
      </c>
    </row>
    <row r="44" spans="1:15" s="10" customFormat="1" ht="24" customHeight="1" x14ac:dyDescent="0.2">
      <c r="A44" s="9">
        <v>251</v>
      </c>
      <c r="B44" s="16" t="s">
        <v>53</v>
      </c>
      <c r="C44" s="29"/>
      <c r="D44" s="38">
        <f>E44+F44</f>
        <v>0</v>
      </c>
      <c r="E44" s="29">
        <f t="shared" si="14"/>
        <v>0</v>
      </c>
      <c r="F44" s="29">
        <f t="shared" si="14"/>
        <v>0</v>
      </c>
      <c r="G44" s="25">
        <f t="shared" si="1"/>
        <v>0</v>
      </c>
      <c r="H44" s="30"/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53">
        <v>0</v>
      </c>
    </row>
    <row r="45" spans="1:15" s="10" customFormat="1" ht="36" customHeight="1" x14ac:dyDescent="0.2">
      <c r="A45" s="9">
        <v>261</v>
      </c>
      <c r="B45" s="16" t="s">
        <v>54</v>
      </c>
      <c r="C45" s="29"/>
      <c r="D45" s="38">
        <f>E45+F45</f>
        <v>0</v>
      </c>
      <c r="E45" s="29">
        <f t="shared" si="14"/>
        <v>0</v>
      </c>
      <c r="F45" s="29">
        <f t="shared" si="14"/>
        <v>0</v>
      </c>
      <c r="G45" s="25">
        <f t="shared" si="1"/>
        <v>0</v>
      </c>
      <c r="H45" s="30"/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</row>
    <row r="46" spans="1:15" s="10" customFormat="1" ht="15.75" customHeight="1" x14ac:dyDescent="0.2">
      <c r="A46" s="9">
        <v>262</v>
      </c>
      <c r="B46" s="16" t="s">
        <v>55</v>
      </c>
      <c r="C46" s="25">
        <f>C47+C48</f>
        <v>0</v>
      </c>
      <c r="D46" s="25">
        <f>D47+D48</f>
        <v>0</v>
      </c>
      <c r="E46" s="25">
        <f>E47+E48</f>
        <v>0</v>
      </c>
      <c r="F46" s="25">
        <f>F47+F48</f>
        <v>0</v>
      </c>
      <c r="G46" s="25">
        <f t="shared" si="1"/>
        <v>0</v>
      </c>
      <c r="H46" s="30"/>
      <c r="J46" s="25">
        <f t="shared" ref="J46:O46" si="15">J47+J48</f>
        <v>0</v>
      </c>
      <c r="K46" s="25">
        <f t="shared" si="15"/>
        <v>0</v>
      </c>
      <c r="L46" s="25">
        <f t="shared" si="15"/>
        <v>0</v>
      </c>
      <c r="M46" s="25">
        <f t="shared" si="15"/>
        <v>0</v>
      </c>
      <c r="N46" s="25">
        <f t="shared" si="15"/>
        <v>0</v>
      </c>
      <c r="O46" s="25">
        <f t="shared" si="15"/>
        <v>0</v>
      </c>
    </row>
    <row r="47" spans="1:15" ht="16.5" customHeight="1" x14ac:dyDescent="0.2">
      <c r="A47" s="18" t="s">
        <v>56</v>
      </c>
      <c r="B47" s="19" t="s">
        <v>57</v>
      </c>
      <c r="C47" s="38"/>
      <c r="D47" s="38"/>
      <c r="E47" s="29">
        <f t="shared" ref="E47:F50" si="16">J47+L47</f>
        <v>0</v>
      </c>
      <c r="F47" s="29">
        <f t="shared" si="16"/>
        <v>0</v>
      </c>
      <c r="G47" s="25">
        <f t="shared" si="1"/>
        <v>0</v>
      </c>
      <c r="H47" s="33"/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</row>
    <row r="48" spans="1:15" ht="35.25" customHeight="1" x14ac:dyDescent="0.2">
      <c r="A48" s="18">
        <v>262.2</v>
      </c>
      <c r="B48" s="19" t="s">
        <v>58</v>
      </c>
      <c r="C48" s="38"/>
      <c r="D48" s="38"/>
      <c r="E48" s="29">
        <f t="shared" si="16"/>
        <v>0</v>
      </c>
      <c r="F48" s="29">
        <f t="shared" si="16"/>
        <v>0</v>
      </c>
      <c r="G48" s="25">
        <f t="shared" si="1"/>
        <v>0</v>
      </c>
      <c r="H48" s="33"/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s="10" customFormat="1" ht="33.6" customHeight="1" x14ac:dyDescent="0.2">
      <c r="A49" s="9">
        <v>263</v>
      </c>
      <c r="B49" s="16" t="s">
        <v>59</v>
      </c>
      <c r="C49" s="29"/>
      <c r="D49" s="29"/>
      <c r="E49" s="29">
        <f t="shared" si="16"/>
        <v>0</v>
      </c>
      <c r="F49" s="29">
        <f t="shared" si="16"/>
        <v>0</v>
      </c>
      <c r="G49" s="25">
        <f t="shared" si="1"/>
        <v>0</v>
      </c>
      <c r="H49" s="30"/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</row>
    <row r="50" spans="1:15" s="10" customFormat="1" ht="26.25" customHeight="1" x14ac:dyDescent="0.2">
      <c r="A50" s="9">
        <v>290</v>
      </c>
      <c r="B50" s="16" t="s">
        <v>60</v>
      </c>
      <c r="C50" s="29">
        <v>0</v>
      </c>
      <c r="D50" s="53">
        <f>E50+F50</f>
        <v>0</v>
      </c>
      <c r="E50" s="29">
        <f t="shared" si="16"/>
        <v>0</v>
      </c>
      <c r="F50" s="29">
        <f t="shared" si="16"/>
        <v>0</v>
      </c>
      <c r="G50" s="25">
        <f t="shared" si="1"/>
        <v>0</v>
      </c>
      <c r="H50" s="42"/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s="10" customFormat="1" ht="17.25" customHeight="1" x14ac:dyDescent="0.2">
      <c r="A51" s="9">
        <v>310</v>
      </c>
      <c r="B51" s="16" t="s">
        <v>61</v>
      </c>
      <c r="C51" s="25">
        <f>C52+C53+C54</f>
        <v>0</v>
      </c>
      <c r="D51" s="56">
        <f>E51+F51</f>
        <v>0</v>
      </c>
      <c r="E51" s="25">
        <f>E52+E53+E54</f>
        <v>0</v>
      </c>
      <c r="F51" s="25">
        <f>F52+F53+F54</f>
        <v>0</v>
      </c>
      <c r="G51" s="25">
        <f t="shared" si="1"/>
        <v>0</v>
      </c>
      <c r="H51" s="30"/>
      <c r="J51" s="25">
        <f t="shared" ref="J51:O51" si="17">J52+J53+J54</f>
        <v>0</v>
      </c>
      <c r="K51" s="25">
        <f t="shared" si="17"/>
        <v>0</v>
      </c>
      <c r="L51" s="25">
        <f t="shared" si="17"/>
        <v>0</v>
      </c>
      <c r="M51" s="25">
        <f t="shared" si="17"/>
        <v>0</v>
      </c>
      <c r="N51" s="25">
        <f t="shared" si="17"/>
        <v>0</v>
      </c>
      <c r="O51" s="25">
        <f t="shared" si="17"/>
        <v>0</v>
      </c>
    </row>
    <row r="52" spans="1:15" x14ac:dyDescent="0.2">
      <c r="A52" s="14" t="s">
        <v>62</v>
      </c>
      <c r="B52" s="19" t="s">
        <v>63</v>
      </c>
      <c r="C52" s="38">
        <v>0</v>
      </c>
      <c r="D52" s="39">
        <f>E52+F52</f>
        <v>0</v>
      </c>
      <c r="E52" s="39">
        <v>0</v>
      </c>
      <c r="F52" s="29">
        <v>0</v>
      </c>
      <c r="G52" s="25">
        <f t="shared" si="1"/>
        <v>0</v>
      </c>
      <c r="H52" s="43"/>
      <c r="J52" s="39">
        <v>0</v>
      </c>
      <c r="K52" s="29">
        <v>0</v>
      </c>
      <c r="L52" s="39">
        <v>0</v>
      </c>
      <c r="M52" s="29">
        <v>0</v>
      </c>
      <c r="N52" s="39">
        <v>0</v>
      </c>
      <c r="O52" s="29">
        <v>0</v>
      </c>
    </row>
    <row r="53" spans="1:15" ht="27" customHeight="1" x14ac:dyDescent="0.2">
      <c r="A53" s="14" t="s">
        <v>64</v>
      </c>
      <c r="B53" s="19" t="s">
        <v>65</v>
      </c>
      <c r="C53" s="38">
        <v>0</v>
      </c>
      <c r="D53" s="38">
        <f>E53+F53</f>
        <v>0</v>
      </c>
      <c r="E53" s="39">
        <v>0</v>
      </c>
      <c r="F53" s="29">
        <v>0</v>
      </c>
      <c r="G53" s="25">
        <f t="shared" si="1"/>
        <v>0</v>
      </c>
      <c r="H53" s="44"/>
      <c r="J53" s="39">
        <v>0</v>
      </c>
      <c r="K53" s="29">
        <v>0</v>
      </c>
      <c r="L53" s="39">
        <v>0</v>
      </c>
      <c r="M53" s="29">
        <v>0</v>
      </c>
      <c r="N53" s="39">
        <v>0</v>
      </c>
      <c r="O53" s="29">
        <v>0</v>
      </c>
    </row>
    <row r="54" spans="1:15" ht="22.5" x14ac:dyDescent="0.2">
      <c r="A54" s="14" t="s">
        <v>66</v>
      </c>
      <c r="B54" s="19" t="s">
        <v>67</v>
      </c>
      <c r="C54" s="38"/>
      <c r="D54" s="38">
        <v>0</v>
      </c>
      <c r="E54" s="39">
        <f>J54+L54</f>
        <v>0</v>
      </c>
      <c r="F54" s="29">
        <f>K54+M54</f>
        <v>0</v>
      </c>
      <c r="G54" s="25">
        <f t="shared" si="1"/>
        <v>0</v>
      </c>
      <c r="H54" s="54"/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</row>
    <row r="55" spans="1:15" s="10" customFormat="1" ht="17.25" customHeight="1" x14ac:dyDescent="0.2">
      <c r="A55" s="9">
        <v>320</v>
      </c>
      <c r="B55" s="16" t="s">
        <v>68</v>
      </c>
      <c r="C55" s="29"/>
      <c r="D55" s="29"/>
      <c r="E55" s="29">
        <f>J55+L55</f>
        <v>0</v>
      </c>
      <c r="F55" s="29">
        <f>K55+M55</f>
        <v>0</v>
      </c>
      <c r="G55" s="25">
        <f t="shared" si="1"/>
        <v>0</v>
      </c>
      <c r="H55" s="30"/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</row>
    <row r="56" spans="1:15" s="10" customFormat="1" ht="15.75" customHeight="1" x14ac:dyDescent="0.2">
      <c r="A56" s="9">
        <v>340</v>
      </c>
      <c r="B56" s="16" t="s">
        <v>69</v>
      </c>
      <c r="C56" s="25">
        <f>C57</f>
        <v>0</v>
      </c>
      <c r="D56" s="25">
        <f>D57</f>
        <v>0</v>
      </c>
      <c r="E56" s="25">
        <f>E57</f>
        <v>0</v>
      </c>
      <c r="F56" s="25">
        <f>F57</f>
        <v>0</v>
      </c>
      <c r="G56" s="25">
        <f t="shared" si="1"/>
        <v>0</v>
      </c>
      <c r="H56" s="30"/>
      <c r="I56" s="22"/>
      <c r="J56" s="25">
        <f t="shared" ref="J56:O56" si="18">J57</f>
        <v>0</v>
      </c>
      <c r="K56" s="25">
        <f t="shared" si="18"/>
        <v>0</v>
      </c>
      <c r="L56" s="25">
        <f t="shared" si="18"/>
        <v>0</v>
      </c>
      <c r="M56" s="25">
        <f t="shared" si="18"/>
        <v>0</v>
      </c>
      <c r="N56" s="25">
        <f t="shared" si="18"/>
        <v>0</v>
      </c>
      <c r="O56" s="25">
        <f t="shared" si="18"/>
        <v>0</v>
      </c>
    </row>
    <row r="57" spans="1:15" x14ac:dyDescent="0.2">
      <c r="A57" s="14" t="s">
        <v>70</v>
      </c>
      <c r="B57" s="19" t="s">
        <v>71</v>
      </c>
      <c r="C57" s="32">
        <f>SUM(C58:C64)</f>
        <v>0</v>
      </c>
      <c r="D57" s="32">
        <f>SUM(D58:D64)</f>
        <v>0</v>
      </c>
      <c r="E57" s="32">
        <f>SUM(E58:E64)</f>
        <v>0</v>
      </c>
      <c r="F57" s="32">
        <f>SUM(F58:F64)</f>
        <v>0</v>
      </c>
      <c r="G57" s="25">
        <f t="shared" si="1"/>
        <v>0</v>
      </c>
      <c r="H57" s="33"/>
      <c r="J57" s="32">
        <f t="shared" ref="J57:O57" si="19">SUM(J58:J64)</f>
        <v>0</v>
      </c>
      <c r="K57" s="32">
        <f t="shared" si="19"/>
        <v>0</v>
      </c>
      <c r="L57" s="32">
        <f t="shared" si="19"/>
        <v>0</v>
      </c>
      <c r="M57" s="32">
        <f t="shared" si="19"/>
        <v>0</v>
      </c>
      <c r="N57" s="32">
        <f t="shared" si="19"/>
        <v>0</v>
      </c>
      <c r="O57" s="32">
        <f t="shared" si="19"/>
        <v>0</v>
      </c>
    </row>
    <row r="58" spans="1:15" x14ac:dyDescent="0.2">
      <c r="A58" s="14" t="s">
        <v>72</v>
      </c>
      <c r="B58" s="23" t="s">
        <v>73</v>
      </c>
      <c r="C58" s="38"/>
      <c r="D58" s="38"/>
      <c r="E58" s="29">
        <f>J58+L58</f>
        <v>0</v>
      </c>
      <c r="F58" s="29">
        <f>K58+M58</f>
        <v>0</v>
      </c>
      <c r="G58" s="25">
        <f t="shared" si="1"/>
        <v>0</v>
      </c>
      <c r="H58" s="33"/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x14ac:dyDescent="0.2">
      <c r="A59" s="14" t="s">
        <v>74</v>
      </c>
      <c r="B59" s="21" t="s">
        <v>75</v>
      </c>
      <c r="C59" s="38"/>
      <c r="D59" s="38"/>
      <c r="E59" s="29">
        <f t="shared" ref="E59:F69" si="20">J59+L59</f>
        <v>0</v>
      </c>
      <c r="F59" s="29">
        <f t="shared" si="20"/>
        <v>0</v>
      </c>
      <c r="G59" s="25">
        <f t="shared" si="1"/>
        <v>0</v>
      </c>
      <c r="H59" s="33"/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</row>
    <row r="60" spans="1:15" x14ac:dyDescent="0.2">
      <c r="A60" s="14" t="s">
        <v>76</v>
      </c>
      <c r="B60" s="21" t="s">
        <v>77</v>
      </c>
      <c r="C60" s="38"/>
      <c r="D60" s="38"/>
      <c r="E60" s="29">
        <f t="shared" si="20"/>
        <v>0</v>
      </c>
      <c r="F60" s="29">
        <f t="shared" si="20"/>
        <v>0</v>
      </c>
      <c r="G60" s="25">
        <f t="shared" si="1"/>
        <v>0</v>
      </c>
      <c r="H60" s="33"/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x14ac:dyDescent="0.2">
      <c r="A61" s="14" t="s">
        <v>78</v>
      </c>
      <c r="B61" s="21" t="s">
        <v>79</v>
      </c>
      <c r="C61" s="38"/>
      <c r="D61" s="38"/>
      <c r="E61" s="29">
        <f t="shared" si="20"/>
        <v>0</v>
      </c>
      <c r="F61" s="29">
        <f t="shared" si="20"/>
        <v>0</v>
      </c>
      <c r="G61" s="25">
        <f t="shared" si="1"/>
        <v>0</v>
      </c>
      <c r="H61" s="33"/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x14ac:dyDescent="0.2">
      <c r="A62" s="14" t="s">
        <v>80</v>
      </c>
      <c r="B62" s="21" t="s">
        <v>81</v>
      </c>
      <c r="C62" s="38"/>
      <c r="D62" s="38"/>
      <c r="E62" s="29">
        <f t="shared" si="20"/>
        <v>0</v>
      </c>
      <c r="F62" s="29">
        <f t="shared" si="20"/>
        <v>0</v>
      </c>
      <c r="G62" s="25">
        <f t="shared" si="1"/>
        <v>0</v>
      </c>
      <c r="H62" s="33"/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x14ac:dyDescent="0.2">
      <c r="A63" s="14" t="s">
        <v>82</v>
      </c>
      <c r="B63" s="21" t="s">
        <v>83</v>
      </c>
      <c r="C63" s="38">
        <v>0</v>
      </c>
      <c r="D63" s="38">
        <f>E63+F63</f>
        <v>0</v>
      </c>
      <c r="E63" s="29">
        <f t="shared" si="20"/>
        <v>0</v>
      </c>
      <c r="F63" s="29">
        <f t="shared" si="20"/>
        <v>0</v>
      </c>
      <c r="G63" s="25">
        <f t="shared" si="1"/>
        <v>0</v>
      </c>
      <c r="H63" s="33"/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4.25" customHeight="1" x14ac:dyDescent="0.2">
      <c r="A64" s="14" t="s">
        <v>84</v>
      </c>
      <c r="B64" s="21" t="s">
        <v>85</v>
      </c>
      <c r="C64" s="38"/>
      <c r="D64" s="38"/>
      <c r="E64" s="29">
        <f t="shared" si="20"/>
        <v>0</v>
      </c>
      <c r="F64" s="29">
        <f t="shared" si="20"/>
        <v>0</v>
      </c>
      <c r="G64" s="25">
        <f t="shared" si="1"/>
        <v>0</v>
      </c>
      <c r="H64" s="33"/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</row>
    <row r="65" spans="1:15" ht="15.75" customHeight="1" x14ac:dyDescent="0.2">
      <c r="A65" s="14"/>
      <c r="B65" s="21" t="s">
        <v>87</v>
      </c>
      <c r="C65" s="38"/>
      <c r="D65" s="38"/>
      <c r="E65" s="29">
        <f t="shared" si="20"/>
        <v>0</v>
      </c>
      <c r="F65" s="29">
        <f t="shared" si="20"/>
        <v>0</v>
      </c>
      <c r="G65" s="25">
        <f t="shared" si="1"/>
        <v>0</v>
      </c>
      <c r="H65" s="33"/>
      <c r="J65" s="29"/>
      <c r="K65" s="29"/>
      <c r="L65" s="29"/>
      <c r="M65" s="29"/>
      <c r="N65" s="29"/>
      <c r="O65" s="29"/>
    </row>
    <row r="66" spans="1:15" ht="13.5" customHeight="1" x14ac:dyDescent="0.2">
      <c r="A66" s="14">
        <v>1</v>
      </c>
      <c r="B66" s="21" t="s">
        <v>88</v>
      </c>
      <c r="C66" s="38"/>
      <c r="D66" s="38"/>
      <c r="E66" s="29">
        <f t="shared" si="20"/>
        <v>0</v>
      </c>
      <c r="F66" s="29">
        <f t="shared" si="20"/>
        <v>0</v>
      </c>
      <c r="G66" s="25">
        <f t="shared" si="1"/>
        <v>0</v>
      </c>
      <c r="H66" s="33"/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36" customHeight="1" x14ac:dyDescent="0.2">
      <c r="A67" s="14">
        <v>2</v>
      </c>
      <c r="B67" s="21" t="s">
        <v>89</v>
      </c>
      <c r="C67" s="38"/>
      <c r="D67" s="38"/>
      <c r="E67" s="29">
        <f t="shared" si="20"/>
        <v>0</v>
      </c>
      <c r="F67" s="29">
        <f t="shared" si="20"/>
        <v>0</v>
      </c>
      <c r="G67" s="25">
        <f t="shared" si="1"/>
        <v>0</v>
      </c>
      <c r="H67" s="33"/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</row>
    <row r="68" spans="1:15" ht="15.6" customHeight="1" x14ac:dyDescent="0.2">
      <c r="A68" s="14">
        <v>3</v>
      </c>
      <c r="B68" s="21" t="s">
        <v>90</v>
      </c>
      <c r="C68" s="38"/>
      <c r="D68" s="38"/>
      <c r="E68" s="29">
        <f t="shared" si="20"/>
        <v>0</v>
      </c>
      <c r="F68" s="29">
        <f t="shared" si="20"/>
        <v>0</v>
      </c>
      <c r="G68" s="25">
        <f t="shared" si="1"/>
        <v>0</v>
      </c>
      <c r="H68" s="33"/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</row>
    <row r="69" spans="1:15" x14ac:dyDescent="0.2">
      <c r="A69" s="14">
        <v>4</v>
      </c>
      <c r="B69" s="21" t="s">
        <v>91</v>
      </c>
      <c r="C69" s="38"/>
      <c r="D69" s="38"/>
      <c r="E69" s="29">
        <f t="shared" si="20"/>
        <v>0</v>
      </c>
      <c r="F69" s="29">
        <f t="shared" si="20"/>
        <v>0</v>
      </c>
      <c r="G69" s="25">
        <f t="shared" si="1"/>
        <v>0</v>
      </c>
      <c r="H69" s="33"/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1" spans="1:15" x14ac:dyDescent="0.2">
      <c r="A71" s="2" t="s">
        <v>108</v>
      </c>
      <c r="C71" s="55"/>
      <c r="E71" s="2" t="s">
        <v>98</v>
      </c>
    </row>
    <row r="72" spans="1:15" x14ac:dyDescent="0.2">
      <c r="C72" s="36" t="s">
        <v>109</v>
      </c>
      <c r="E72" s="2" t="s">
        <v>110</v>
      </c>
    </row>
    <row r="73" spans="1:15" ht="36" customHeight="1" x14ac:dyDescent="0.2">
      <c r="A73" s="2" t="s">
        <v>94</v>
      </c>
      <c r="C73" s="55"/>
      <c r="E73" s="2" t="s">
        <v>99</v>
      </c>
    </row>
    <row r="74" spans="1:15" x14ac:dyDescent="0.2">
      <c r="C74" s="36" t="s">
        <v>109</v>
      </c>
      <c r="E74" s="2" t="s">
        <v>110</v>
      </c>
    </row>
    <row r="75" spans="1:15" ht="50.25" customHeight="1" x14ac:dyDescent="0.2">
      <c r="A75" s="2" t="s">
        <v>106</v>
      </c>
    </row>
    <row r="76" spans="1:15" x14ac:dyDescent="0.2">
      <c r="A76" s="2" t="s">
        <v>111</v>
      </c>
    </row>
    <row r="79" spans="1:15" x14ac:dyDescent="0.2">
      <c r="A79" s="57">
        <v>43881</v>
      </c>
      <c r="B79" s="57"/>
    </row>
  </sheetData>
  <mergeCells count="15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79:B79"/>
    <mergeCell ref="N7:O7"/>
    <mergeCell ref="J7:K7"/>
    <mergeCell ref="L7:M7"/>
    <mergeCell ref="H7:H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2020-04-15T23:37:58Z</dcterms:modified>
</cp:coreProperties>
</file>