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F79" i="1"/>
  <c r="R78" i="1"/>
  <c r="Q78" i="1"/>
  <c r="P78" i="1"/>
  <c r="O78" i="1"/>
  <c r="N78" i="1"/>
  <c r="M78" i="1"/>
  <c r="L78" i="1"/>
  <c r="F78" i="1" s="1"/>
  <c r="K78" i="1"/>
  <c r="R77" i="1"/>
  <c r="Q77" i="1"/>
  <c r="P77" i="1"/>
  <c r="O77" i="1"/>
  <c r="N77" i="1"/>
  <c r="M77" i="1"/>
  <c r="L77" i="1"/>
  <c r="F77" i="1" s="1"/>
  <c r="K77" i="1"/>
  <c r="R76" i="1"/>
  <c r="Q76" i="1"/>
  <c r="P76" i="1"/>
  <c r="O76" i="1"/>
  <c r="N76" i="1"/>
  <c r="M76" i="1"/>
  <c r="E76" i="1" s="1"/>
  <c r="L76" i="1"/>
  <c r="F76" i="1" s="1"/>
  <c r="K76" i="1"/>
  <c r="R75" i="1"/>
  <c r="Q75" i="1"/>
  <c r="Q72" i="1" s="1"/>
  <c r="P75" i="1"/>
  <c r="O75" i="1"/>
  <c r="N75" i="1"/>
  <c r="M75" i="1"/>
  <c r="E75" i="1" s="1"/>
  <c r="L75" i="1"/>
  <c r="F75" i="1" s="1"/>
  <c r="K75" i="1"/>
  <c r="R74" i="1"/>
  <c r="R72" i="1" s="1"/>
  <c r="Q74" i="1"/>
  <c r="P74" i="1"/>
  <c r="O74" i="1"/>
  <c r="N74" i="1"/>
  <c r="N72" i="1" s="1"/>
  <c r="M74" i="1"/>
  <c r="L74" i="1"/>
  <c r="K74" i="1"/>
  <c r="F74" i="1"/>
  <c r="R73" i="1"/>
  <c r="Q73" i="1"/>
  <c r="P73" i="1"/>
  <c r="O73" i="1"/>
  <c r="O72" i="1" s="1"/>
  <c r="N73" i="1"/>
  <c r="M73" i="1"/>
  <c r="L73" i="1"/>
  <c r="K73" i="1"/>
  <c r="K72" i="1" s="1"/>
  <c r="C72" i="1"/>
  <c r="R71" i="1"/>
  <c r="Q71" i="1"/>
  <c r="P71" i="1"/>
  <c r="O71" i="1"/>
  <c r="N71" i="1"/>
  <c r="F71" i="1" s="1"/>
  <c r="M71" i="1"/>
  <c r="L71" i="1"/>
  <c r="K71" i="1"/>
  <c r="E71" i="1" s="1"/>
  <c r="R70" i="1"/>
  <c r="Q70" i="1"/>
  <c r="P70" i="1"/>
  <c r="O70" i="1"/>
  <c r="N70" i="1"/>
  <c r="F70" i="1" s="1"/>
  <c r="M70" i="1"/>
  <c r="L70" i="1"/>
  <c r="K70" i="1"/>
  <c r="R69" i="1"/>
  <c r="Q69" i="1"/>
  <c r="P69" i="1"/>
  <c r="O69" i="1"/>
  <c r="N69" i="1"/>
  <c r="F69" i="1" s="1"/>
  <c r="M69" i="1"/>
  <c r="L69" i="1"/>
  <c r="K69" i="1"/>
  <c r="E69" i="1" s="1"/>
  <c r="R68" i="1"/>
  <c r="Q68" i="1"/>
  <c r="P68" i="1"/>
  <c r="O68" i="1"/>
  <c r="N68" i="1"/>
  <c r="F68" i="1" s="1"/>
  <c r="F67" i="1" s="1"/>
  <c r="M68" i="1"/>
  <c r="L68" i="1"/>
  <c r="K68" i="1"/>
  <c r="E68" i="1" s="1"/>
  <c r="R67" i="1"/>
  <c r="Q67" i="1"/>
  <c r="P67" i="1"/>
  <c r="M67" i="1"/>
  <c r="L67" i="1"/>
  <c r="C67" i="1"/>
  <c r="R66" i="1"/>
  <c r="Q66" i="1"/>
  <c r="P66" i="1"/>
  <c r="O66" i="1"/>
  <c r="N66" i="1"/>
  <c r="M66" i="1"/>
  <c r="L66" i="1"/>
  <c r="K66" i="1"/>
  <c r="E66" i="1" s="1"/>
  <c r="R65" i="1"/>
  <c r="Q65" i="1"/>
  <c r="P65" i="1"/>
  <c r="O65" i="1"/>
  <c r="N65" i="1"/>
  <c r="M65" i="1"/>
  <c r="L65" i="1"/>
  <c r="K65" i="1"/>
  <c r="E65" i="1" s="1"/>
  <c r="R64" i="1"/>
  <c r="Q64" i="1"/>
  <c r="P64" i="1"/>
  <c r="O64" i="1"/>
  <c r="N64" i="1"/>
  <c r="M64" i="1"/>
  <c r="L64" i="1"/>
  <c r="K64" i="1"/>
  <c r="E64" i="1"/>
  <c r="R63" i="1"/>
  <c r="Q63" i="1"/>
  <c r="P63" i="1"/>
  <c r="O63" i="1"/>
  <c r="N63" i="1"/>
  <c r="M63" i="1"/>
  <c r="L63" i="1"/>
  <c r="K63" i="1"/>
  <c r="E63" i="1" s="1"/>
  <c r="R62" i="1"/>
  <c r="Q62" i="1"/>
  <c r="P62" i="1"/>
  <c r="O62" i="1"/>
  <c r="N62" i="1"/>
  <c r="M62" i="1"/>
  <c r="L62" i="1"/>
  <c r="F62" i="1" s="1"/>
  <c r="K62" i="1"/>
  <c r="E62" i="1" s="1"/>
  <c r="R61" i="1"/>
  <c r="Q61" i="1"/>
  <c r="P61" i="1"/>
  <c r="O61" i="1"/>
  <c r="N61" i="1"/>
  <c r="M61" i="1"/>
  <c r="L61" i="1"/>
  <c r="F61" i="1" s="1"/>
  <c r="K61" i="1"/>
  <c r="E61" i="1" s="1"/>
  <c r="R60" i="1"/>
  <c r="Q60" i="1"/>
  <c r="P60" i="1"/>
  <c r="O60" i="1"/>
  <c r="N60" i="1"/>
  <c r="M60" i="1"/>
  <c r="L60" i="1"/>
  <c r="K60" i="1"/>
  <c r="E60" i="1" s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Q56" i="1" s="1"/>
  <c r="P57" i="1"/>
  <c r="P56" i="1" s="1"/>
  <c r="O57" i="1"/>
  <c r="N57" i="1"/>
  <c r="M57" i="1"/>
  <c r="M56" i="1" s="1"/>
  <c r="L57" i="1"/>
  <c r="F57" i="1" s="1"/>
  <c r="K57" i="1"/>
  <c r="E57" i="1" s="1"/>
  <c r="R56" i="1"/>
  <c r="N56" i="1"/>
  <c r="C56" i="1"/>
  <c r="R55" i="1"/>
  <c r="Q55" i="1"/>
  <c r="P55" i="1"/>
  <c r="O55" i="1"/>
  <c r="N55" i="1"/>
  <c r="M55" i="1"/>
  <c r="L55" i="1"/>
  <c r="F55" i="1" s="1"/>
  <c r="K55" i="1"/>
  <c r="R54" i="1"/>
  <c r="Q54" i="1"/>
  <c r="P54" i="1"/>
  <c r="O54" i="1"/>
  <c r="N54" i="1"/>
  <c r="M54" i="1"/>
  <c r="L54" i="1"/>
  <c r="F54" i="1" s="1"/>
  <c r="K54" i="1"/>
  <c r="R53" i="1"/>
  <c r="Q53" i="1"/>
  <c r="P53" i="1"/>
  <c r="O53" i="1"/>
  <c r="N53" i="1"/>
  <c r="M53" i="1"/>
  <c r="L53" i="1"/>
  <c r="F53" i="1" s="1"/>
  <c r="K53" i="1"/>
  <c r="R52" i="1"/>
  <c r="Q52" i="1"/>
  <c r="P52" i="1"/>
  <c r="O52" i="1"/>
  <c r="N52" i="1"/>
  <c r="M52" i="1"/>
  <c r="L52" i="1"/>
  <c r="F52" i="1" s="1"/>
  <c r="K52" i="1"/>
  <c r="R51" i="1"/>
  <c r="Q51" i="1"/>
  <c r="Q50" i="1" s="1"/>
  <c r="P51" i="1"/>
  <c r="O51" i="1"/>
  <c r="N51" i="1"/>
  <c r="M51" i="1"/>
  <c r="L51" i="1"/>
  <c r="K51" i="1"/>
  <c r="M50" i="1"/>
  <c r="C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R43" i="1" s="1"/>
  <c r="Q45" i="1"/>
  <c r="P45" i="1"/>
  <c r="O45" i="1"/>
  <c r="N45" i="1"/>
  <c r="N43" i="1" s="1"/>
  <c r="M45" i="1"/>
  <c r="L45" i="1"/>
  <c r="F45" i="1" s="1"/>
  <c r="K45" i="1"/>
  <c r="R44" i="1"/>
  <c r="Q44" i="1"/>
  <c r="Q43" i="1" s="1"/>
  <c r="P44" i="1"/>
  <c r="O44" i="1"/>
  <c r="O43" i="1" s="1"/>
  <c r="N44" i="1"/>
  <c r="M44" i="1"/>
  <c r="L44" i="1"/>
  <c r="K44" i="1"/>
  <c r="K43" i="1" s="1"/>
  <c r="M43" i="1"/>
  <c r="C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C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F33" i="1" s="1"/>
  <c r="K33" i="1"/>
  <c r="R32" i="1"/>
  <c r="Q32" i="1"/>
  <c r="P32" i="1"/>
  <c r="O32" i="1"/>
  <c r="N32" i="1"/>
  <c r="M32" i="1"/>
  <c r="L32" i="1"/>
  <c r="F32" i="1" s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M29" i="1" s="1"/>
  <c r="M28" i="1" s="1"/>
  <c r="L30" i="1"/>
  <c r="K30" i="1"/>
  <c r="R29" i="1"/>
  <c r="R28" i="1" s="1"/>
  <c r="Q29" i="1"/>
  <c r="Q28" i="1" s="1"/>
  <c r="O29" i="1"/>
  <c r="O28" i="1" s="1"/>
  <c r="N29" i="1"/>
  <c r="N28" i="1" s="1"/>
  <c r="K29" i="1"/>
  <c r="K28" i="1" s="1"/>
  <c r="C29" i="1"/>
  <c r="C28" i="1" s="1"/>
  <c r="R27" i="1"/>
  <c r="Q27" i="1"/>
  <c r="P27" i="1"/>
  <c r="O27" i="1"/>
  <c r="N27" i="1"/>
  <c r="M27" i="1"/>
  <c r="L27" i="1"/>
  <c r="K27" i="1"/>
  <c r="E27" i="1" s="1"/>
  <c r="R26" i="1"/>
  <c r="Q26" i="1"/>
  <c r="P26" i="1"/>
  <c r="O26" i="1"/>
  <c r="N26" i="1"/>
  <c r="M26" i="1"/>
  <c r="L26" i="1"/>
  <c r="K26" i="1"/>
  <c r="E26" i="1" s="1"/>
  <c r="R25" i="1"/>
  <c r="Q25" i="1"/>
  <c r="P25" i="1"/>
  <c r="P24" i="1" s="1"/>
  <c r="O25" i="1"/>
  <c r="N25" i="1"/>
  <c r="M25" i="1"/>
  <c r="L25" i="1"/>
  <c r="K25" i="1"/>
  <c r="E25" i="1" s="1"/>
  <c r="Q24" i="1"/>
  <c r="M24" i="1"/>
  <c r="C24" i="1"/>
  <c r="R23" i="1"/>
  <c r="Q23" i="1"/>
  <c r="P23" i="1"/>
  <c r="O23" i="1"/>
  <c r="N23" i="1"/>
  <c r="M23" i="1"/>
  <c r="L23" i="1"/>
  <c r="K23" i="1"/>
  <c r="F23" i="1"/>
  <c r="R22" i="1"/>
  <c r="Q22" i="1"/>
  <c r="P22" i="1"/>
  <c r="O22" i="1"/>
  <c r="N22" i="1"/>
  <c r="M22" i="1"/>
  <c r="L22" i="1"/>
  <c r="F22" i="1" s="1"/>
  <c r="K22" i="1"/>
  <c r="R21" i="1"/>
  <c r="Q21" i="1"/>
  <c r="Q20" i="1" s="1"/>
  <c r="P21" i="1"/>
  <c r="P20" i="1" s="1"/>
  <c r="O21" i="1"/>
  <c r="N21" i="1"/>
  <c r="M21" i="1"/>
  <c r="L21" i="1"/>
  <c r="F21" i="1" s="1"/>
  <c r="F20" i="1" s="1"/>
  <c r="K21" i="1"/>
  <c r="R20" i="1"/>
  <c r="N20" i="1"/>
  <c r="C20" i="1"/>
  <c r="R19" i="1"/>
  <c r="Q19" i="1"/>
  <c r="P19" i="1"/>
  <c r="O19" i="1"/>
  <c r="N19" i="1"/>
  <c r="M19" i="1"/>
  <c r="L19" i="1"/>
  <c r="K19" i="1"/>
  <c r="E19" i="1" s="1"/>
  <c r="R18" i="1"/>
  <c r="Q18" i="1"/>
  <c r="P18" i="1"/>
  <c r="O18" i="1"/>
  <c r="N18" i="1"/>
  <c r="M18" i="1"/>
  <c r="L18" i="1"/>
  <c r="K18" i="1"/>
  <c r="E18" i="1" s="1"/>
  <c r="R17" i="1"/>
  <c r="Q17" i="1"/>
  <c r="P17" i="1"/>
  <c r="O17" i="1"/>
  <c r="N17" i="1"/>
  <c r="M17" i="1"/>
  <c r="L17" i="1"/>
  <c r="K17" i="1"/>
  <c r="E17" i="1" s="1"/>
  <c r="R16" i="1"/>
  <c r="Q16" i="1"/>
  <c r="P16" i="1"/>
  <c r="O16" i="1"/>
  <c r="N16" i="1"/>
  <c r="M16" i="1"/>
  <c r="L16" i="1"/>
  <c r="K16" i="1"/>
  <c r="E16" i="1" s="1"/>
  <c r="R15" i="1"/>
  <c r="Q15" i="1"/>
  <c r="P15" i="1"/>
  <c r="O15" i="1"/>
  <c r="N15" i="1"/>
  <c r="M15" i="1"/>
  <c r="L15" i="1"/>
  <c r="K15" i="1"/>
  <c r="C15" i="1"/>
  <c r="R14" i="1"/>
  <c r="Q14" i="1"/>
  <c r="P14" i="1"/>
  <c r="O14" i="1"/>
  <c r="N14" i="1"/>
  <c r="M14" i="1"/>
  <c r="L14" i="1"/>
  <c r="F14" i="1" s="1"/>
  <c r="K14" i="1"/>
  <c r="R13" i="1"/>
  <c r="Q13" i="1"/>
  <c r="Q12" i="1" s="1"/>
  <c r="P13" i="1"/>
  <c r="P12" i="1" s="1"/>
  <c r="O13" i="1"/>
  <c r="N13" i="1"/>
  <c r="M13" i="1"/>
  <c r="L13" i="1"/>
  <c r="F13" i="1" s="1"/>
  <c r="F12" i="1" s="1"/>
  <c r="K13" i="1"/>
  <c r="R12" i="1"/>
  <c r="O12" i="1"/>
  <c r="N12" i="1"/>
  <c r="M12" i="1"/>
  <c r="K12" i="1"/>
  <c r="C12" i="1"/>
  <c r="C10" i="1" s="1"/>
  <c r="L12" i="1" l="1"/>
  <c r="E21" i="1"/>
  <c r="N67" i="1"/>
  <c r="D69" i="1"/>
  <c r="G69" i="1" s="1"/>
  <c r="O67" i="1"/>
  <c r="D71" i="1"/>
  <c r="G71" i="1" s="1"/>
  <c r="L72" i="1"/>
  <c r="P72" i="1"/>
  <c r="F80" i="1"/>
  <c r="F25" i="1"/>
  <c r="N24" i="1"/>
  <c r="R24" i="1"/>
  <c r="E33" i="1"/>
  <c r="E34" i="1"/>
  <c r="F36" i="1"/>
  <c r="F37" i="1"/>
  <c r="F38" i="1"/>
  <c r="F39" i="1"/>
  <c r="F40" i="1"/>
  <c r="F41" i="1"/>
  <c r="F42" i="1"/>
  <c r="F46" i="1"/>
  <c r="F47" i="1"/>
  <c r="F48" i="1"/>
  <c r="F49" i="1"/>
  <c r="K50" i="1"/>
  <c r="O50" i="1"/>
  <c r="N50" i="1"/>
  <c r="R50" i="1"/>
  <c r="E53" i="1"/>
  <c r="E54" i="1"/>
  <c r="F65" i="1"/>
  <c r="F66" i="1"/>
  <c r="K67" i="1"/>
  <c r="M72" i="1"/>
  <c r="E79" i="1"/>
  <c r="D79" i="1" s="1"/>
  <c r="G79" i="1" s="1"/>
  <c r="E80" i="1"/>
  <c r="K20" i="1"/>
  <c r="O20" i="1"/>
  <c r="E24" i="1"/>
  <c r="O24" i="1"/>
  <c r="L43" i="1"/>
  <c r="P43" i="1"/>
  <c r="L50" i="1"/>
  <c r="P50" i="1"/>
  <c r="K56" i="1"/>
  <c r="O56" i="1"/>
  <c r="E59" i="1"/>
  <c r="D59" i="1" s="1"/>
  <c r="G59" i="1" s="1"/>
  <c r="Q10" i="1"/>
  <c r="F58" i="1"/>
  <c r="E70" i="1"/>
  <c r="D70" i="1" s="1"/>
  <c r="G70" i="1" s="1"/>
  <c r="D80" i="1"/>
  <c r="G80" i="1" s="1"/>
  <c r="O10" i="1"/>
  <c r="E13" i="1"/>
  <c r="E12" i="1" s="1"/>
  <c r="E14" i="1"/>
  <c r="F16" i="1"/>
  <c r="F17" i="1"/>
  <c r="F18" i="1"/>
  <c r="D18" i="1" s="1"/>
  <c r="G18" i="1" s="1"/>
  <c r="F19" i="1"/>
  <c r="L20" i="1"/>
  <c r="E23" i="1"/>
  <c r="D23" i="1" s="1"/>
  <c r="G23" i="1" s="1"/>
  <c r="K24" i="1"/>
  <c r="K10" i="1" s="1"/>
  <c r="F27" i="1"/>
  <c r="E30" i="1"/>
  <c r="E31" i="1"/>
  <c r="E32" i="1"/>
  <c r="F44" i="1"/>
  <c r="E45" i="1"/>
  <c r="D45" i="1" s="1"/>
  <c r="G45" i="1" s="1"/>
  <c r="E46" i="1"/>
  <c r="E47" i="1"/>
  <c r="E48" i="1"/>
  <c r="E49" i="1"/>
  <c r="D49" i="1" s="1"/>
  <c r="G49" i="1" s="1"/>
  <c r="F51" i="1"/>
  <c r="F50" i="1" s="1"/>
  <c r="E52" i="1"/>
  <c r="D52" i="1" s="1"/>
  <c r="G52" i="1" s="1"/>
  <c r="L56" i="1"/>
  <c r="E58" i="1"/>
  <c r="D58" i="1" s="1"/>
  <c r="G58" i="1" s="1"/>
  <c r="F60" i="1"/>
  <c r="F64" i="1"/>
  <c r="D64" i="1" s="1"/>
  <c r="G64" i="1" s="1"/>
  <c r="F73" i="1"/>
  <c r="F72" i="1" s="1"/>
  <c r="E74" i="1"/>
  <c r="D74" i="1" s="1"/>
  <c r="G74" i="1" s="1"/>
  <c r="E78" i="1"/>
  <c r="D78" i="1" s="1"/>
  <c r="G78" i="1" s="1"/>
  <c r="D17" i="1"/>
  <c r="G17" i="1" s="1"/>
  <c r="D19" i="1"/>
  <c r="G19" i="1" s="1"/>
  <c r="M20" i="1"/>
  <c r="M10" i="1" s="1"/>
  <c r="L24" i="1"/>
  <c r="P29" i="1"/>
  <c r="P28" i="1" s="1"/>
  <c r="F43" i="1"/>
  <c r="D53" i="1"/>
  <c r="G53" i="1" s="1"/>
  <c r="D75" i="1"/>
  <c r="G75" i="1" s="1"/>
  <c r="D27" i="1"/>
  <c r="G27" i="1" s="1"/>
  <c r="D54" i="1"/>
  <c r="G54" i="1" s="1"/>
  <c r="D60" i="1"/>
  <c r="G60" i="1" s="1"/>
  <c r="D76" i="1"/>
  <c r="G76" i="1" s="1"/>
  <c r="N10" i="1"/>
  <c r="R10" i="1"/>
  <c r="E22" i="1"/>
  <c r="D22" i="1" s="1"/>
  <c r="G22" i="1" s="1"/>
  <c r="F26" i="1"/>
  <c r="F24" i="1" s="1"/>
  <c r="F30" i="1"/>
  <c r="F29" i="1" s="1"/>
  <c r="F28" i="1" s="1"/>
  <c r="F31" i="1"/>
  <c r="F34" i="1"/>
  <c r="E36" i="1"/>
  <c r="E37" i="1"/>
  <c r="D37" i="1" s="1"/>
  <c r="G37" i="1" s="1"/>
  <c r="E38" i="1"/>
  <c r="E39" i="1"/>
  <c r="D39" i="1" s="1"/>
  <c r="G39" i="1" s="1"/>
  <c r="E40" i="1"/>
  <c r="E41" i="1"/>
  <c r="D41" i="1" s="1"/>
  <c r="G41" i="1" s="1"/>
  <c r="E42" i="1"/>
  <c r="D42" i="1" s="1"/>
  <c r="G42" i="1" s="1"/>
  <c r="E44" i="1"/>
  <c r="D44" i="1" s="1"/>
  <c r="E51" i="1"/>
  <c r="E55" i="1"/>
  <c r="D55" i="1" s="1"/>
  <c r="G55" i="1" s="1"/>
  <c r="F59" i="1"/>
  <c r="F63" i="1"/>
  <c r="D63" i="1" s="1"/>
  <c r="G63" i="1" s="1"/>
  <c r="E73" i="1"/>
  <c r="E77" i="1"/>
  <c r="D77" i="1" s="1"/>
  <c r="G77" i="1" s="1"/>
  <c r="D13" i="1"/>
  <c r="D14" i="1"/>
  <c r="G14" i="1" s="1"/>
  <c r="D25" i="1"/>
  <c r="D31" i="1"/>
  <c r="G31" i="1" s="1"/>
  <c r="D32" i="1"/>
  <c r="D33" i="1"/>
  <c r="G33" i="1" s="1"/>
  <c r="D46" i="1"/>
  <c r="G46" i="1" s="1"/>
  <c r="D47" i="1"/>
  <c r="G47" i="1" s="1"/>
  <c r="D48" i="1"/>
  <c r="G48" i="1" s="1"/>
  <c r="D62" i="1"/>
  <c r="G62" i="1" s="1"/>
  <c r="D66" i="1"/>
  <c r="G66" i="1" s="1"/>
  <c r="E15" i="1"/>
  <c r="D26" i="1"/>
  <c r="G26" i="1" s="1"/>
  <c r="D34" i="1"/>
  <c r="G34" i="1" s="1"/>
  <c r="D21" i="1"/>
  <c r="D68" i="1"/>
  <c r="D36" i="1"/>
  <c r="D38" i="1"/>
  <c r="G38" i="1" s="1"/>
  <c r="D40" i="1"/>
  <c r="G40" i="1" s="1"/>
  <c r="D57" i="1"/>
  <c r="G57" i="1" s="1"/>
  <c r="D61" i="1"/>
  <c r="G61" i="1" s="1"/>
  <c r="D65" i="1"/>
  <c r="G65" i="1" s="1"/>
  <c r="D73" i="1"/>
  <c r="L29" i="1"/>
  <c r="L28" i="1" s="1"/>
  <c r="L10" i="1" s="1"/>
  <c r="F56" i="1" l="1"/>
  <c r="F35" i="1"/>
  <c r="D30" i="1"/>
  <c r="G30" i="1" s="1"/>
  <c r="F15" i="1"/>
  <c r="E35" i="1"/>
  <c r="E20" i="1"/>
  <c r="E72" i="1"/>
  <c r="E50" i="1"/>
  <c r="P10" i="1"/>
  <c r="E43" i="1"/>
  <c r="E56" i="1"/>
  <c r="D56" i="1" s="1"/>
  <c r="G56" i="1" s="1"/>
  <c r="D51" i="1"/>
  <c r="G51" i="1" s="1"/>
  <c r="E29" i="1"/>
  <c r="E28" i="1" s="1"/>
  <c r="E10" i="1" s="1"/>
  <c r="E67" i="1"/>
  <c r="D16" i="1"/>
  <c r="G16" i="1" s="1"/>
  <c r="D67" i="1"/>
  <c r="G67" i="1" s="1"/>
  <c r="G68" i="1"/>
  <c r="D50" i="1"/>
  <c r="G50" i="1" s="1"/>
  <c r="G21" i="1"/>
  <c r="D20" i="1"/>
  <c r="G20" i="1" s="1"/>
  <c r="D24" i="1"/>
  <c r="G24" i="1" s="1"/>
  <c r="G25" i="1"/>
  <c r="G44" i="1"/>
  <c r="D43" i="1"/>
  <c r="G43" i="1" s="1"/>
  <c r="D12" i="1"/>
  <c r="G13" i="1"/>
  <c r="G73" i="1"/>
  <c r="D72" i="1"/>
  <c r="G72" i="1" s="1"/>
  <c r="D35" i="1"/>
  <c r="G35" i="1" s="1"/>
  <c r="G36" i="1"/>
  <c r="D29" i="1" l="1"/>
  <c r="D15" i="1"/>
  <c r="G15" i="1" s="1"/>
  <c r="F10" i="1"/>
  <c r="G12" i="1"/>
  <c r="G29" i="1"/>
  <c r="D28" i="1"/>
  <c r="G28" i="1" s="1"/>
  <c r="G10" i="1" l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<sst xmlns="http://schemas.openxmlformats.org/spreadsheetml/2006/main" count="139" uniqueCount="131">
  <si>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</si>
  <si>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</si>
  <si>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</si>
  <si>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</si>
  <si>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</si>
  <si>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</si>
  <si>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</si>
  <si>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</si>
  <si>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</si>
  <si>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</si>
  <si>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</si>
  <si>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</si>
  <si>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</si>
  <si>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</si>
  <si>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</si>
  <si>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</si>
  <si>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</si>
  <si>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</si>
  <si>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</si>
  <si>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</si>
  <si>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</si>
  <si>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</si>
  <si>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</si>
  <si>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</si>
  <si>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</si>
  <si>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</si>
  <si>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</si>
  <si>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</si>
  <si>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</si>
  <si>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</si>
  <si>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</si>
  <si>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</si>
  <si>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</si>
  <si>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</si>
  <si>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</si>
  <si>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</si>
  <si>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</si>
  <si>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</si>
  <si>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</si>
  <si>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</si>
  <si>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</si>
  <si>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</si>
  <si>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</si>
  <si>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</si>
  <si>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</si>
  <si>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</si>
  <si>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Изменение  с 01.01.2020 по 01.01.2021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</si>
  <si>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</si>
  <si>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</si>
  <si>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</si>
  <si>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</si>
  <si>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</si>
  <si>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</si>
  <si>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</si>
  <si>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</si>
  <si>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</si>
  <si>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</si>
  <si>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</si>
  <si>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</si>
  <si>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</si>
  <si>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</si>
  <si>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</si>
  <si>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</si>
  <si>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</si>
  <si>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</si>
  <si>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</si>
  <si>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</si>
  <si>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</si>
  <si>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</si>
  <si>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</si>
  <si>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</si>
  <si>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</si>
  <si>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</si>
  <si>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</si>
  <si>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</si>
  <si>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</si>
  <si>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</si>
  <si>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</si>
  <si>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</si>
  <si>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</si>
  <si>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</si>
  <si>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</si>
  <si>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</si>
  <si>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</si>
  <si>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</si>
  <si>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</si>
  <si>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</si>
  <si>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</si>
  <si>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</si>
  <si>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</si>
  <si>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</si>
  <si>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</si>
  <si>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</si>
  <si>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</si>
  <si>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</si>
  <si>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</si>
  <si>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</si>
  <si>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</si>
  <si>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</si>
  <si>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</si>
  <si>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</si>
  <si>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</si>
  <si>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</si>
  <si>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</si>
  <si>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</si>
  <si>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</si>
  <si>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</si>
  <si>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</si>
  <si>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</si>
  <si>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</si>
  <si>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</si>
  <si>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</si>
  <si>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</si>
  <si>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</si>
  <si>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</si>
  <si>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</si>
  <si>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</si>
  <si>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</si>
  <si>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</si>
  <si>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</si>
  <si>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</si>
  <si>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</si>
  <si>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</si>
  <si>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</si>
  <si>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</si>
  <si>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</si>
  <si>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</si>
  <si>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</si>
  <si>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</si>
  <si>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01.09.2020 (текущая дата)</t>
  </si>
  <si>
    <t>Справочная таблица к отчету об исполнении местного бюджета по состоянию на 01 сентября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</si>
</sst>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40;&#1042;&#1043;&#1059;&#1057;&#1058;/&#1050;&#1088;&#1077;&#1076;&#1080;&#1090;&#1086;&#1088;&#1089;&#1082;&#1072;&#1103;%20&#1076;&#1083;&#1103;%20&#1073;&#1102;&#1076;&#1078;&#1077;&#1090;&#1072;%20&#1085;&#1072;%2001.09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6">
          <cell r="F66">
            <v>250</v>
          </cell>
        </row>
      </sheetData>
      <sheetData sheetId="18">
        <row r="36">
          <cell r="F36">
            <v>129.72238999999999</v>
          </cell>
        </row>
        <row r="37">
          <cell r="F37">
            <v>1230.443</v>
          </cell>
        </row>
      </sheetData>
      <sheetData sheetId="19"/>
      <sheetData sheetId="20">
        <row r="53">
          <cell r="E53">
            <v>78.700230000000005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zoomScale="85" zoomScaleNormal="100" zoomScaleSheetLayoutView="85" workbookViewId="0">
      <selection activeCell="E92" sqref="E9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78"/>
      <c r="K1" s="1"/>
      <c r="L1" s="1"/>
      <c r="M1" s="1"/>
      <c r="N1" s="1"/>
    </row>
    <row r="2" spans="1:18" ht="15.75" x14ac:dyDescent="0.25">
      <c r="B2" s="88" t="s">
        <v>41</v>
      </c>
      <c r="C2" s="88"/>
      <c r="D2" s="88"/>
      <c r="E2" s="88"/>
      <c r="F2" s="88"/>
      <c r="G2" s="88"/>
      <c r="H2" s="8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89" t="s">
        <v>130</v>
      </c>
      <c r="B4" s="89"/>
      <c r="C4" s="90"/>
      <c r="D4" s="90"/>
      <c r="E4" s="90"/>
      <c r="F4" s="90"/>
      <c r="G4" s="90"/>
      <c r="H4" s="91"/>
      <c r="I4" s="80"/>
      <c r="K4" s="1"/>
      <c r="L4" s="1"/>
      <c r="M4" s="1"/>
      <c r="N4" s="1"/>
    </row>
    <row r="5" spans="1:18" x14ac:dyDescent="0.2">
      <c r="A5" s="1"/>
      <c r="B5" s="92" t="s">
        <v>1</v>
      </c>
      <c r="C5" s="92"/>
      <c r="D5" s="92"/>
      <c r="E5" s="92"/>
      <c r="F5" s="92"/>
      <c r="G5" s="92"/>
      <c r="H5" s="9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3" t="s">
        <v>2</v>
      </c>
      <c r="B7" s="93" t="s">
        <v>3</v>
      </c>
      <c r="C7" s="93" t="s">
        <v>51</v>
      </c>
      <c r="D7" s="95" t="s">
        <v>129</v>
      </c>
      <c r="E7" s="97" t="s">
        <v>40</v>
      </c>
      <c r="F7" s="98"/>
      <c r="G7" s="93" t="s">
        <v>46</v>
      </c>
      <c r="H7" s="93" t="s">
        <v>4</v>
      </c>
      <c r="I7" s="1"/>
      <c r="J7" s="1"/>
      <c r="K7" s="100" t="s">
        <v>123</v>
      </c>
      <c r="L7" s="101"/>
      <c r="M7" s="105" t="s">
        <v>124</v>
      </c>
      <c r="N7" s="106"/>
      <c r="O7" s="100" t="s">
        <v>125</v>
      </c>
      <c r="P7" s="101"/>
      <c r="Q7" s="100" t="s">
        <v>126</v>
      </c>
      <c r="R7" s="101"/>
    </row>
    <row r="8" spans="1:18" s="15" customFormat="1" ht="78.75" x14ac:dyDescent="0.25">
      <c r="A8" s="94"/>
      <c r="B8" s="94"/>
      <c r="C8" s="94"/>
      <c r="D8" s="96"/>
      <c r="E8" s="18" t="s">
        <v>52</v>
      </c>
      <c r="F8" s="18" t="s">
        <v>53</v>
      </c>
      <c r="G8" s="94"/>
      <c r="H8" s="94"/>
      <c r="I8" s="1"/>
      <c r="J8" s="1"/>
      <c r="K8" s="17" t="s">
        <v>47</v>
      </c>
      <c r="L8" s="54" t="s">
        <v>48</v>
      </c>
      <c r="M8" s="55" t="s">
        <v>47</v>
      </c>
      <c r="N8" s="56" t="s">
        <v>48</v>
      </c>
      <c r="O8" s="55" t="s">
        <v>47</v>
      </c>
      <c r="P8" s="56" t="s">
        <v>48</v>
      </c>
      <c r="Q8" s="57" t="s">
        <v>47</v>
      </c>
      <c r="R8" s="17" t="s">
        <v>48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144.35696999999999</v>
      </c>
      <c r="D10" s="22">
        <f>D12+D15+D19+D20+D23+D24+D28+D34+D35+D41+D42+D43+D47+D48+D49+D50+D55+D56+D64+D65+D66+D67+D71+D72</f>
        <v>1688.8656199999998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1610.1653899999999</v>
      </c>
      <c r="G10" s="22">
        <f>G12+G15+G19+G20+G23+G24+G28+G34+G35+G41+G42+G43+G47+G48+G49+G50+G55+G56+G64+G65+G66+G67+G71+G72</f>
        <v>1544.50865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250</v>
      </c>
      <c r="M10" s="63">
        <f t="shared" si="0"/>
        <v>0</v>
      </c>
      <c r="N10" s="64">
        <f t="shared" si="0"/>
        <v>1360.1653899999999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56</v>
      </c>
      <c r="B13" s="32" t="s">
        <v>57</v>
      </c>
      <c r="C13" s="33"/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60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61</v>
      </c>
      <c r="C16" s="35"/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62</v>
      </c>
      <c r="B18" s="32" t="s">
        <v>63</v>
      </c>
      <c r="C18" s="35"/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64</v>
      </c>
      <c r="C19" s="22"/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65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66</v>
      </c>
      <c r="B21" s="32" t="s">
        <v>67</v>
      </c>
      <c r="C21" s="33"/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68</v>
      </c>
      <c r="B22" s="32" t="s">
        <v>69</v>
      </c>
      <c r="C22" s="33"/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/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71</v>
      </c>
      <c r="C26" s="35"/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72</v>
      </c>
      <c r="B27" s="32" t="s">
        <v>127</v>
      </c>
      <c r="C27" s="35"/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/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/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74</v>
      </c>
      <c r="B32" s="42" t="s">
        <v>75</v>
      </c>
      <c r="C32" s="35"/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76</v>
      </c>
      <c r="B33" s="44" t="s">
        <v>77</v>
      </c>
      <c r="C33" s="35"/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78</v>
      </c>
      <c r="C34" s="22"/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79</v>
      </c>
      <c r="C35" s="22">
        <f>SUM(C36:C40)</f>
        <v>0</v>
      </c>
      <c r="D35" s="22">
        <f>SUM(D36:D40)</f>
        <v>1360.1653899999999</v>
      </c>
      <c r="E35" s="22">
        <f>SUM(E36:E40)</f>
        <v>0</v>
      </c>
      <c r="F35" s="22">
        <f>SUM(F36:F40)</f>
        <v>1360.1653899999999</v>
      </c>
      <c r="G35" s="22">
        <f t="shared" si="1"/>
        <v>1360.1653899999999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1360.1653899999999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/>
      <c r="D36" s="36">
        <f t="shared" ref="D36:D42" si="13">E36+F36</f>
        <v>129.72238999999999</v>
      </c>
      <c r="E36" s="35">
        <f t="shared" ref="E36:F42" si="14">K36+M36+O36+Q36</f>
        <v>0</v>
      </c>
      <c r="F36" s="35">
        <f t="shared" si="14"/>
        <v>129.72238999999999</v>
      </c>
      <c r="G36" s="34">
        <f t="shared" si="1"/>
        <v>129.72238999999999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129.72238999999999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/>
      <c r="D37" s="36">
        <f t="shared" si="13"/>
        <v>1230.443</v>
      </c>
      <c r="E37" s="35">
        <f t="shared" si="14"/>
        <v>0</v>
      </c>
      <c r="F37" s="35">
        <f t="shared" si="14"/>
        <v>1230.443</v>
      </c>
      <c r="G37" s="34">
        <f t="shared" si="1"/>
        <v>1230.443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1230.443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80</v>
      </c>
      <c r="B38" s="32" t="s">
        <v>25</v>
      </c>
      <c r="C38" s="35"/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81</v>
      </c>
      <c r="B39" s="32" t="s">
        <v>26</v>
      </c>
      <c r="C39" s="35"/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82</v>
      </c>
      <c r="B40" s="32" t="s">
        <v>27</v>
      </c>
      <c r="C40" s="35"/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/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83</v>
      </c>
      <c r="C42" s="22"/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84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85</v>
      </c>
      <c r="B44" s="32" t="s">
        <v>86</v>
      </c>
      <c r="C44" s="45"/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87</v>
      </c>
      <c r="B45" s="32" t="s">
        <v>88</v>
      </c>
      <c r="C45" s="45"/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89</v>
      </c>
      <c r="B46" s="32" t="s">
        <v>90</v>
      </c>
      <c r="C46" s="33"/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91</v>
      </c>
      <c r="C47" s="22"/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/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92</v>
      </c>
      <c r="C49" s="22"/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144.35696999999999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-65.656739999999985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93</v>
      </c>
      <c r="C51" s="35"/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94</v>
      </c>
      <c r="C52" s="35"/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95</v>
      </c>
      <c r="C53" s="35">
        <v>144.35696999999999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-65.656739999999985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96</v>
      </c>
      <c r="C54" s="35"/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/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97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/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98</v>
      </c>
      <c r="C58" s="33"/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99</v>
      </c>
      <c r="C59" s="33"/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100</v>
      </c>
      <c r="C60" s="33"/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101</v>
      </c>
      <c r="C61" s="33"/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102</v>
      </c>
      <c r="C62" s="33"/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103</v>
      </c>
      <c r="C63" s="33"/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104</v>
      </c>
      <c r="C64" s="48"/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1" x14ac:dyDescent="0.2">
      <c r="A65" s="29">
        <v>280</v>
      </c>
      <c r="B65" s="39" t="s">
        <v>105</v>
      </c>
      <c r="C65" s="48"/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22"/>
      <c r="D66" s="22">
        <f>E66+F66</f>
        <v>250</v>
      </c>
      <c r="E66" s="22">
        <f t="shared" si="22"/>
        <v>0</v>
      </c>
      <c r="F66" s="22">
        <f>L66+N66+P66+R66</f>
        <v>250</v>
      </c>
      <c r="G66" s="22">
        <f t="shared" si="1"/>
        <v>250</v>
      </c>
      <c r="H66" s="30"/>
      <c r="I66" s="8"/>
      <c r="J66" s="82"/>
      <c r="K66" s="22">
        <f>'[1]801 Адм-ция ГП'!E66</f>
        <v>0</v>
      </c>
      <c r="L66" s="22">
        <f>'[1]801 Адм-ция ГП'!F66</f>
        <v>250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106</v>
      </c>
      <c r="C68" s="35"/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107</v>
      </c>
      <c r="C69" s="35"/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/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109</v>
      </c>
      <c r="C73" s="35"/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110</v>
      </c>
      <c r="C74" s="35"/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111</v>
      </c>
      <c r="C75" s="35"/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112</v>
      </c>
      <c r="C76" s="35"/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113</v>
      </c>
      <c r="C77" s="35"/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114</v>
      </c>
      <c r="C78" s="35"/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115</v>
      </c>
      <c r="C79" s="35"/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116</v>
      </c>
      <c r="C80" s="35"/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117</v>
      </c>
      <c r="B82" s="102" t="s">
        <v>118</v>
      </c>
      <c r="C82" s="102"/>
      <c r="D82" s="102"/>
      <c r="E82" s="102"/>
      <c r="F82" s="102"/>
      <c r="G82" s="102"/>
    </row>
    <row r="83" spans="1:9" x14ac:dyDescent="0.2">
      <c r="A83" s="51">
        <v>2</v>
      </c>
      <c r="B83" s="102" t="s">
        <v>119</v>
      </c>
      <c r="C83" s="102"/>
      <c r="D83" s="102"/>
      <c r="E83" s="102"/>
      <c r="F83" s="102"/>
      <c r="G83" s="102"/>
    </row>
    <row r="84" spans="1:9" x14ac:dyDescent="0.2">
      <c r="A84" s="51">
        <v>3</v>
      </c>
      <c r="B84" s="2" t="s">
        <v>120</v>
      </c>
    </row>
    <row r="86" spans="1:9" x14ac:dyDescent="0.2">
      <c r="A86" s="52" t="s">
        <v>121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103" t="s">
        <v>49</v>
      </c>
      <c r="D87" s="103"/>
      <c r="F87" s="104" t="s">
        <v>50</v>
      </c>
      <c r="G87" s="104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103" t="s">
        <v>49</v>
      </c>
      <c r="D89" s="103"/>
      <c r="F89" s="104" t="s">
        <v>50</v>
      </c>
      <c r="G89" s="104"/>
      <c r="H89" s="52"/>
      <c r="I89" s="52"/>
    </row>
    <row r="91" spans="1:9" x14ac:dyDescent="0.2">
      <c r="A91" s="2" t="s">
        <v>122</v>
      </c>
    </row>
    <row r="92" spans="1:9" x14ac:dyDescent="0.2">
      <c r="A92" s="2" t="s">
        <v>128</v>
      </c>
    </row>
    <row r="95" spans="1:9" x14ac:dyDescent="0.2">
      <c r="A95" s="99">
        <v>44085</v>
      </c>
      <c r="B95" s="99"/>
    </row>
  </sheetData>
  <mergeCells count="22"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2020-09-10T06:48:04Z</dcterms:modified>
</cp:coreProperties>
</file>