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G43" i="1" s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D29" i="1"/>
  <c r="G29" i="1" s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G13" i="1"/>
  <c r="D13" i="1"/>
  <c r="F12" i="1"/>
  <c r="E12" i="1"/>
  <c r="D12" i="1"/>
  <c r="G12" i="1" s="1"/>
  <c r="C12" i="1"/>
  <c r="F10" i="1"/>
  <c r="E10" i="1"/>
  <c r="D28" i="1" l="1"/>
  <c r="G28" i="1" s="1"/>
  <c r="D20" i="1"/>
  <c r="G20" i="1" s="1"/>
  <c r="G37" i="1"/>
  <c r="G52" i="1"/>
  <c r="G69" i="1"/>
  <c r="D15" i="1"/>
  <c r="G15" i="1" s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<sst xmlns="http://schemas.openxmlformats.org/spreadsheetml/2006/main" count="127" uniqueCount="125">
  <si>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</si>
  <si>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</si>
  <si>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</si>
  <si>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</si>
  <si>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</si>
  <si>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</si>
  <si>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</si>
  <si>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</si>
  <si>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</si>
  <si>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</si>
  <si>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</si>
  <si>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</si>
  <si>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</si>
  <si>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</si>
  <si>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</si>
  <si>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</si>
  <si>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</si>
  <si>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</si>
  <si>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</si>
  <si>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</si>
  <si>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</si>
  <si>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</si>
  <si>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</si>
  <si>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</si>
  <si>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</si>
  <si>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</si>
  <si>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</si>
  <si>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</si>
  <si>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</si>
  <si>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</si>
  <si>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</si>
  <si>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</si>
  <si>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</si>
  <si>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</si>
  <si>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</si>
  <si>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</si>
  <si>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</si>
  <si>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</si>
  <si>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</si>
  <si>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</si>
  <si>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</si>
  <si>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</si>
  <si>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</si>
  <si>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</si>
  <si>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</si>
  <si>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</si>
  <si>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</si>
  <si>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</si>
  <si>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</si>
  <si>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</si>
  <si>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</si>
  <si>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</si>
  <si>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</si>
  <si>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</si>
  <si>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</si>
  <si>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</si>
  <si>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</si>
  <si>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</si>
  <si>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</si>
  <si>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</si>
  <si>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</si>
  <si>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</si>
  <si>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</si>
  <si>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</si>
  <si>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</si>
  <si>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</si>
  <si>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</si>
  <si>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</si>
  <si>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</si>
  <si>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</si>
  <si>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</si>
  <si>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</si>
  <si>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</si>
  <si>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</si>
  <si>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</si>
  <si>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</si>
  <si>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</si>
  <si>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</si>
  <si>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</si>
  <si>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</si>
  <si>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</si>
  <si>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</si>
  <si>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</si>
  <si>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</si>
  <si>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</si>
  <si>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</si>
  <si>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</si>
  <si>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</si>
  <si>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</si>
  <si>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</si>
  <si>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</si>
  <si>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</si>
  <si>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</si>
  <si>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</si>
  <si>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</si>
  <si>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</si>
  <si>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</si>
  <si>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</si>
  <si>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</si>
  <si>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</si>
  <si>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</si>
  <si>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</si>
  <si>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</si>
  <si>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</si>
  <si>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</si>
  <si>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</si>
  <si>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</si>
  <si>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</si>
  <si>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</si>
  <si>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</si>
  <si>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</si>
  <si>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</si>
  <si>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</si>
  <si>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</si>
  <si>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</si>
  <si>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</si>
  <si>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</si>
  <si>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</si>
  <si>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</si>
  <si>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</si>
  <si>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</si>
  <si>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</si>
  <si>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на 01.02.2021 (текущая дата)</t>
  </si>
  <si>
    <t>Изменение  с 01.01.2021 по 01.01.2022</t>
  </si>
  <si>
    <t>Справочная таблица к отчету об исполнении местного бюджета по состоянию на 01 февраля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</si>
</sst>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topLeftCell="A73" workbookViewId="0">
      <selection activeCell="B96" sqref="B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3" style="1" customWidth="1"/>
    <col min="262" max="262" width="12.8554687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3" style="1" customWidth="1"/>
    <col min="518" max="518" width="12.8554687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3" style="1" customWidth="1"/>
    <col min="774" max="774" width="12.8554687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3" style="1" customWidth="1"/>
    <col min="1030" max="1030" width="12.8554687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3" style="1" customWidth="1"/>
    <col min="1286" max="1286" width="12.8554687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3" style="1" customWidth="1"/>
    <col min="1542" max="1542" width="12.8554687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3" style="1" customWidth="1"/>
    <col min="1798" max="1798" width="12.8554687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3" style="1" customWidth="1"/>
    <col min="2054" max="2054" width="12.8554687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3" style="1" customWidth="1"/>
    <col min="2310" max="2310" width="12.8554687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3" style="1" customWidth="1"/>
    <col min="2566" max="2566" width="12.8554687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3" style="1" customWidth="1"/>
    <col min="2822" max="2822" width="12.8554687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3" style="1" customWidth="1"/>
    <col min="3078" max="3078" width="12.8554687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3" style="1" customWidth="1"/>
    <col min="3334" max="3334" width="12.8554687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3" style="1" customWidth="1"/>
    <col min="3590" max="3590" width="12.8554687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3" style="1" customWidth="1"/>
    <col min="3846" max="3846" width="12.8554687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3" style="1" customWidth="1"/>
    <col min="4102" max="4102" width="12.8554687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3" style="1" customWidth="1"/>
    <col min="4358" max="4358" width="12.8554687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3" style="1" customWidth="1"/>
    <col min="4614" max="4614" width="12.8554687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3" style="1" customWidth="1"/>
    <col min="4870" max="4870" width="12.8554687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3" style="1" customWidth="1"/>
    <col min="5126" max="5126" width="12.8554687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3" style="1" customWidth="1"/>
    <col min="5382" max="5382" width="12.8554687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3" style="1" customWidth="1"/>
    <col min="5638" max="5638" width="12.8554687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3" style="1" customWidth="1"/>
    <col min="5894" max="5894" width="12.8554687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3" style="1" customWidth="1"/>
    <col min="6150" max="6150" width="12.8554687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3" style="1" customWidth="1"/>
    <col min="6406" max="6406" width="12.8554687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3" style="1" customWidth="1"/>
    <col min="6662" max="6662" width="12.8554687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3" style="1" customWidth="1"/>
    <col min="6918" max="6918" width="12.8554687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3" style="1" customWidth="1"/>
    <col min="7174" max="7174" width="12.8554687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3" style="1" customWidth="1"/>
    <col min="7430" max="7430" width="12.8554687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3" style="1" customWidth="1"/>
    <col min="7686" max="7686" width="12.8554687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3" style="1" customWidth="1"/>
    <col min="7942" max="7942" width="12.8554687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3" style="1" customWidth="1"/>
    <col min="8198" max="8198" width="12.8554687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3" style="1" customWidth="1"/>
    <col min="8454" max="8454" width="12.8554687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3" style="1" customWidth="1"/>
    <col min="8710" max="8710" width="12.8554687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3" style="1" customWidth="1"/>
    <col min="8966" max="8966" width="12.8554687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3" style="1" customWidth="1"/>
    <col min="9222" max="9222" width="12.8554687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3" style="1" customWidth="1"/>
    <col min="9478" max="9478" width="12.8554687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3" style="1" customWidth="1"/>
    <col min="9734" max="9734" width="12.8554687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3" style="1" customWidth="1"/>
    <col min="9990" max="9990" width="12.8554687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3" style="1" customWidth="1"/>
    <col min="10246" max="10246" width="12.8554687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3" style="1" customWidth="1"/>
    <col min="10502" max="10502" width="12.8554687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3" style="1" customWidth="1"/>
    <col min="10758" max="10758" width="12.8554687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3" style="1" customWidth="1"/>
    <col min="11014" max="11014" width="12.8554687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3" style="1" customWidth="1"/>
    <col min="11270" max="11270" width="12.8554687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3" style="1" customWidth="1"/>
    <col min="11526" max="11526" width="12.8554687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3" style="1" customWidth="1"/>
    <col min="11782" max="11782" width="12.8554687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3" style="1" customWidth="1"/>
    <col min="12038" max="12038" width="12.8554687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3" style="1" customWidth="1"/>
    <col min="12294" max="12294" width="12.8554687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3" style="1" customWidth="1"/>
    <col min="12550" max="12550" width="12.8554687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3" style="1" customWidth="1"/>
    <col min="12806" max="12806" width="12.8554687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3" style="1" customWidth="1"/>
    <col min="13062" max="13062" width="12.8554687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3" style="1" customWidth="1"/>
    <col min="13318" max="13318" width="12.8554687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3" style="1" customWidth="1"/>
    <col min="13574" max="13574" width="12.8554687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3" style="1" customWidth="1"/>
    <col min="13830" max="13830" width="12.8554687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3" style="1" customWidth="1"/>
    <col min="14086" max="14086" width="12.8554687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3" style="1" customWidth="1"/>
    <col min="14342" max="14342" width="12.8554687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3" style="1" customWidth="1"/>
    <col min="14598" max="14598" width="12.8554687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3" style="1" customWidth="1"/>
    <col min="14854" max="14854" width="12.8554687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3" style="1" customWidth="1"/>
    <col min="15110" max="15110" width="12.8554687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3" style="1" customWidth="1"/>
    <col min="15366" max="15366" width="12.8554687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3" style="1" customWidth="1"/>
    <col min="15622" max="15622" width="12.8554687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3" style="1" customWidth="1"/>
    <col min="15878" max="15878" width="12.8554687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3" style="1" customWidth="1"/>
    <col min="16134" max="16134" width="12.8554687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45</v>
      </c>
    </row>
    <row r="7" spans="1:11" ht="52.9" customHeight="1" x14ac:dyDescent="0.2">
      <c r="A7" s="56" t="s">
        <v>3</v>
      </c>
      <c r="B7" s="56" t="s">
        <v>4</v>
      </c>
      <c r="C7" s="56" t="s">
        <v>121</v>
      </c>
      <c r="D7" s="64" t="s">
        <v>122</v>
      </c>
      <c r="E7" s="66" t="s">
        <v>43</v>
      </c>
      <c r="F7" s="67"/>
      <c r="G7" s="56" t="s">
        <v>123</v>
      </c>
      <c r="H7" s="56" t="s">
        <v>5</v>
      </c>
    </row>
    <row r="8" spans="1:11" ht="38.25" x14ac:dyDescent="0.2">
      <c r="A8" s="57"/>
      <c r="B8" s="57"/>
      <c r="C8" s="57"/>
      <c r="D8" s="65"/>
      <c r="E8" s="5" t="s">
        <v>44</v>
      </c>
      <c r="F8" s="5" t="s">
        <v>50</v>
      </c>
      <c r="G8" s="57"/>
      <c r="H8" s="57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51</v>
      </c>
      <c r="E9" s="6">
        <v>5</v>
      </c>
      <c r="F9" s="6">
        <v>6</v>
      </c>
      <c r="G9" s="6" t="s">
        <v>52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180.46780000000001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180.46780000000001</v>
      </c>
      <c r="G10" s="23">
        <f>D10-C10</f>
        <v>180.46780000000001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ht="18" customHeigh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53</v>
      </c>
      <c r="B13" s="33" t="s">
        <v>54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55</v>
      </c>
      <c r="B14" s="33" t="s">
        <v>56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9.25" customHeight="1" x14ac:dyDescent="0.2">
      <c r="A15" s="30">
        <v>212</v>
      </c>
      <c r="B15" s="22" t="s">
        <v>57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58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ht="1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ht="35.25" customHeight="1" x14ac:dyDescent="0.2">
      <c r="A18" s="32" t="s">
        <v>59</v>
      </c>
      <c r="B18" s="33" t="s">
        <v>60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61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7.75" customHeight="1" x14ac:dyDescent="0.2">
      <c r="A20" s="30">
        <v>214</v>
      </c>
      <c r="B20" s="22" t="s">
        <v>62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63</v>
      </c>
      <c r="B21" s="33" t="s">
        <v>64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65</v>
      </c>
      <c r="B22" s="33" t="s">
        <v>66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ht="14.25" customHeight="1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67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9" customHeight="1" x14ac:dyDescent="0.2">
      <c r="A26" s="32" t="s">
        <v>15</v>
      </c>
      <c r="B26" s="33" t="s">
        <v>68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4.25" customHeight="1" x14ac:dyDescent="0.2">
      <c r="A27" s="32" t="s">
        <v>69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134.08073999999999</v>
      </c>
      <c r="E28" s="23">
        <f>E29+E33</f>
        <v>0</v>
      </c>
      <c r="F28" s="23">
        <f>F29+F33</f>
        <v>134.08073999999999</v>
      </c>
      <c r="G28" s="23">
        <f t="shared" si="0"/>
        <v>134.08073999999999</v>
      </c>
      <c r="H28" s="31"/>
      <c r="J28" s="10"/>
    </row>
    <row r="29" spans="1:10" s="17" customFormat="1" ht="114.75" x14ac:dyDescent="0.2">
      <c r="A29" s="32" t="s">
        <v>17</v>
      </c>
      <c r="B29" s="33" t="s">
        <v>70</v>
      </c>
      <c r="C29" s="36">
        <f>C30+C31+C32</f>
        <v>0</v>
      </c>
      <c r="D29" s="37">
        <f>D30+D31+D32</f>
        <v>134.08073999999999</v>
      </c>
      <c r="E29" s="36">
        <f>E30+E31+E32</f>
        <v>0</v>
      </c>
      <c r="F29" s="36">
        <f>F30+F31+F32</f>
        <v>134.08073999999999</v>
      </c>
      <c r="G29" s="35">
        <f t="shared" si="0"/>
        <v>134.08073999999999</v>
      </c>
      <c r="H29" s="42"/>
      <c r="J29" s="10"/>
    </row>
    <row r="30" spans="1:10" s="17" customFormat="1" ht="25.5" x14ac:dyDescent="0.2">
      <c r="A30" s="32" t="s">
        <v>18</v>
      </c>
      <c r="B30" s="43" t="s">
        <v>19</v>
      </c>
      <c r="C30" s="36"/>
      <c r="D30" s="37">
        <f>E30+F30</f>
        <v>134.08073999999999</v>
      </c>
      <c r="E30" s="36"/>
      <c r="F30" s="36">
        <v>134.08073999999999</v>
      </c>
      <c r="G30" s="35">
        <f t="shared" si="0"/>
        <v>134.08073999999999</v>
      </c>
      <c r="H30" s="42"/>
      <c r="J30" s="10"/>
    </row>
    <row r="31" spans="1:10" s="17" customFormat="1" ht="38.25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25.5" x14ac:dyDescent="0.2">
      <c r="A32" s="32" t="s">
        <v>71</v>
      </c>
      <c r="B32" s="43" t="s">
        <v>72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73</v>
      </c>
      <c r="B33" s="45" t="s">
        <v>74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38.25" x14ac:dyDescent="0.2">
      <c r="A34" s="30">
        <v>224</v>
      </c>
      <c r="B34" s="40" t="s">
        <v>75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14.25" customHeight="1" x14ac:dyDescent="0.2">
      <c r="A35" s="30">
        <v>225</v>
      </c>
      <c r="B35" s="40" t="s">
        <v>76</v>
      </c>
      <c r="C35" s="23">
        <f>SUM(C36:C40)</f>
        <v>0</v>
      </c>
      <c r="D35" s="23">
        <f>SUM(D36:D40)</f>
        <v>31.338750000000001</v>
      </c>
      <c r="E35" s="23">
        <f>SUM(E36:E40)</f>
        <v>0</v>
      </c>
      <c r="F35" s="23">
        <f>SUM(F36:F40)</f>
        <v>31.338750000000001</v>
      </c>
      <c r="G35" s="23">
        <f t="shared" si="0"/>
        <v>31.338750000000001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2.875</v>
      </c>
      <c r="E36" s="36"/>
      <c r="F36" s="36">
        <v>2.875</v>
      </c>
      <c r="G36" s="35">
        <f t="shared" si="0"/>
        <v>2.875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77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78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79</v>
      </c>
      <c r="B40" s="33" t="s">
        <v>28</v>
      </c>
      <c r="C40" s="36"/>
      <c r="D40" s="37">
        <f t="shared" si="1"/>
        <v>28.463750000000001</v>
      </c>
      <c r="E40" s="36"/>
      <c r="F40" s="36">
        <v>28.463750000000001</v>
      </c>
      <c r="G40" s="35">
        <f t="shared" si="0"/>
        <v>28.463750000000001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15.048310000000001</v>
      </c>
      <c r="E41" s="23"/>
      <c r="F41" s="23">
        <v>15.048310000000001</v>
      </c>
      <c r="G41" s="23">
        <f t="shared" si="0"/>
        <v>15.048310000000001</v>
      </c>
      <c r="H41" s="31"/>
      <c r="J41" s="10"/>
    </row>
    <row r="42" spans="1:11" x14ac:dyDescent="0.2">
      <c r="A42" s="30">
        <v>227</v>
      </c>
      <c r="B42" s="40" t="s">
        <v>80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81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4" customHeight="1" x14ac:dyDescent="0.2">
      <c r="A44" s="39" t="s">
        <v>82</v>
      </c>
      <c r="B44" s="33" t="s">
        <v>83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84</v>
      </c>
      <c r="B45" s="33" t="s">
        <v>85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ht="15.75" customHeight="1" x14ac:dyDescent="0.2">
      <c r="A46" s="39" t="s">
        <v>86</v>
      </c>
      <c r="B46" s="33" t="s">
        <v>87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88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89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90</v>
      </c>
      <c r="C51" s="36"/>
      <c r="D51" s="37">
        <f t="shared" ref="D51:D62" si="3"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91</v>
      </c>
      <c r="C52" s="36"/>
      <c r="D52" s="37">
        <f t="shared" si="3"/>
        <v>0</v>
      </c>
      <c r="E52" s="36"/>
      <c r="F52" s="36"/>
      <c r="G52" s="35">
        <f t="shared" si="0"/>
        <v>0</v>
      </c>
      <c r="H52" s="38"/>
      <c r="J52" s="10"/>
    </row>
    <row r="53" spans="1:11" ht="15.75" customHeight="1" x14ac:dyDescent="0.2">
      <c r="A53" s="44">
        <v>245</v>
      </c>
      <c r="B53" s="47" t="s">
        <v>92</v>
      </c>
      <c r="C53" s="36"/>
      <c r="D53" s="37">
        <f t="shared" si="3"/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93</v>
      </c>
      <c r="C54" s="36"/>
      <c r="D54" s="37">
        <f t="shared" si="3"/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 t="shared" si="3"/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94</v>
      </c>
      <c r="C56" s="23">
        <f>SUM(C57:C63)</f>
        <v>0</v>
      </c>
      <c r="D56" s="23">
        <f t="shared" si="3"/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si="3"/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95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96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97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98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99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100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101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51" x14ac:dyDescent="0.2">
      <c r="A65" s="30">
        <v>280</v>
      </c>
      <c r="B65" s="40" t="s">
        <v>102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25.5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103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104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105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5.5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106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107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108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109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110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111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112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113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114</v>
      </c>
      <c r="B82" s="69" t="s">
        <v>115</v>
      </c>
      <c r="C82" s="69"/>
      <c r="D82" s="69"/>
      <c r="E82" s="69"/>
      <c r="F82" s="69"/>
      <c r="G82" s="69"/>
    </row>
    <row r="83" spans="1:8" x14ac:dyDescent="0.2">
      <c r="A83" s="53">
        <v>2</v>
      </c>
      <c r="B83" s="69" t="s">
        <v>116</v>
      </c>
      <c r="C83" s="69"/>
      <c r="D83" s="69"/>
      <c r="E83" s="69"/>
      <c r="F83" s="69"/>
      <c r="G83" s="69"/>
    </row>
    <row r="84" spans="1:8" x14ac:dyDescent="0.2">
      <c r="A84" s="53">
        <v>3</v>
      </c>
      <c r="B84" s="2" t="s">
        <v>117</v>
      </c>
    </row>
    <row r="86" spans="1:8" x14ac:dyDescent="0.2">
      <c r="A86" s="54" t="s">
        <v>41</v>
      </c>
      <c r="B86" s="54"/>
      <c r="C86" s="55"/>
      <c r="D86" s="55"/>
      <c r="E86" s="54"/>
      <c r="F86" s="54" t="s">
        <v>46</v>
      </c>
      <c r="G86" s="54"/>
      <c r="H86" s="54"/>
    </row>
    <row r="87" spans="1:8" x14ac:dyDescent="0.2">
      <c r="C87" s="70" t="s">
        <v>48</v>
      </c>
      <c r="D87" s="70"/>
      <c r="F87" s="71" t="s">
        <v>49</v>
      </c>
      <c r="G87" s="71"/>
    </row>
    <row r="88" spans="1:8" ht="23.25" customHeight="1" x14ac:dyDescent="0.2">
      <c r="A88" s="54" t="s">
        <v>42</v>
      </c>
      <c r="B88" s="54"/>
      <c r="C88" s="55"/>
      <c r="D88" s="55"/>
      <c r="E88" s="54"/>
      <c r="F88" s="54" t="s">
        <v>47</v>
      </c>
      <c r="G88" s="54"/>
      <c r="H88" s="54"/>
    </row>
    <row r="89" spans="1:8" x14ac:dyDescent="0.2">
      <c r="C89" s="70" t="s">
        <v>48</v>
      </c>
      <c r="D89" s="70"/>
      <c r="F89" s="71" t="s">
        <v>49</v>
      </c>
      <c r="G89" s="71"/>
      <c r="H89" s="54"/>
    </row>
    <row r="92" spans="1:8" x14ac:dyDescent="0.2">
      <c r="A92" s="2" t="s">
        <v>118</v>
      </c>
    </row>
    <row r="93" spans="1:8" x14ac:dyDescent="0.2">
      <c r="A93" s="2" t="s">
        <v>120</v>
      </c>
    </row>
    <row r="95" spans="1:8" x14ac:dyDescent="0.2">
      <c r="A95" s="68">
        <v>44242</v>
      </c>
      <c r="B95" s="68"/>
    </row>
  </sheetData>
  <mergeCells count="18">
    <mergeCell ref="A95:B95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2021-02-15T08:13:38Z</dcterms:modified>
</cp:coreProperties>
</file>