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 s="1"/>
  <c r="G56" i="1" s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G33" i="1"/>
  <c r="D33" i="1"/>
  <c r="D32" i="1"/>
  <c r="D31" i="1"/>
  <c r="G31" i="1" s="1"/>
  <c r="D30" i="1"/>
  <c r="G30" i="1" s="1"/>
  <c r="F29" i="1"/>
  <c r="F28" i="1" s="1"/>
  <c r="F10" i="1" s="1"/>
  <c r="E29" i="1"/>
  <c r="D29" i="1"/>
  <c r="G29" i="1" s="1"/>
  <c r="C29" i="1"/>
  <c r="E28" i="1"/>
  <c r="C28" i="1"/>
  <c r="D27" i="1"/>
  <c r="G27" i="1" s="1"/>
  <c r="D26" i="1"/>
  <c r="G26" i="1" s="1"/>
  <c r="D25" i="1"/>
  <c r="G25" i="1" s="1"/>
  <c r="F24" i="1"/>
  <c r="E24" i="1"/>
  <c r="C24" i="1"/>
  <c r="G23" i="1"/>
  <c r="D23" i="1"/>
  <c r="G22" i="1"/>
  <c r="D22" i="1"/>
  <c r="G21" i="1"/>
  <c r="D21" i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G14" i="1"/>
  <c r="D14" i="1"/>
  <c r="D12" i="1" s="1"/>
  <c r="G13" i="1"/>
  <c r="D13" i="1"/>
  <c r="F12" i="1"/>
  <c r="E12" i="1"/>
  <c r="E10" i="1" s="1"/>
  <c r="C12" i="1"/>
  <c r="C10" i="1" s="1"/>
  <c r="G12" i="1" l="1"/>
  <c r="D15" i="1"/>
  <c r="G15" i="1" s="1"/>
  <c r="D24" i="1"/>
  <c r="G24" i="1" s="1"/>
  <c r="D35" i="1"/>
  <c r="G35" i="1" s="1"/>
  <c r="D50" i="1"/>
  <c r="G50" i="1" s="1"/>
  <c r="D67" i="1"/>
  <c r="G67" i="1" s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<sst xmlns="http://schemas.openxmlformats.org/spreadsheetml/2006/main" count="127" uniqueCount="125">
  <si>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</si>
  <si>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</si>
  <si>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</si>
  <si>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</si>
  <si>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</si>
  <si>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</si>
  <si>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</si>
  <si>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</si>
  <si>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</si>
  <si>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</si>
  <si>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</si>
  <si>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</si>
  <si>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</si>
  <si>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</si>
  <si>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</si>
  <si>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</si>
  <si>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</si>
  <si>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</si>
  <si>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</si>
  <si>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</si>
  <si>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</si>
  <si>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</si>
  <si>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</si>
  <si>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</si>
  <si>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</si>
  <si>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</si>
  <si>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</si>
  <si>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</si>
  <si>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</si>
  <si>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</si>
  <si>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</si>
  <si>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</si>
  <si>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</si>
  <si>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</si>
  <si>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</si>
  <si>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</si>
  <si>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</si>
  <si>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</si>
  <si>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</si>
  <si>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</si>
  <si>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</si>
  <si>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</si>
  <si>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</si>
  <si>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</si>
  <si>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</si>
  <si>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</si>
  <si>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</si>
  <si>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</si>
  <si>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</si>
  <si>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</si>
  <si>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</si>
  <si>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</si>
  <si>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</si>
  <si>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</si>
  <si>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</si>
  <si>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</si>
  <si>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</si>
  <si>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</si>
  <si>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</si>
  <si>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</si>
  <si>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</si>
  <si>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</si>
  <si>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</si>
  <si>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</si>
  <si>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</si>
  <si>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</si>
  <si>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</si>
  <si>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</si>
  <si>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</si>
  <si>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</si>
  <si>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</si>
  <si>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</si>
  <si>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</si>
  <si>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</si>
  <si>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</si>
  <si>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</si>
  <si>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</si>
  <si>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</si>
  <si>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</si>
  <si>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</si>
  <si>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</si>
  <si>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</si>
  <si>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</si>
  <si>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</si>
  <si>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</si>
  <si>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</si>
  <si>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</si>
  <si>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</si>
  <si>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</si>
  <si>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</si>
  <si>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</si>
  <si>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</si>
  <si>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</si>
  <si>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</si>
  <si>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</si>
  <si>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</si>
  <si>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</si>
  <si>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</si>
  <si>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</si>
  <si>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</si>
  <si>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</si>
  <si>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</si>
  <si>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</si>
  <si>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</si>
  <si>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</si>
  <si>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</si>
  <si>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</si>
  <si>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</si>
  <si>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</si>
  <si>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</si>
  <si>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</si>
  <si>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</si>
  <si>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</si>
  <si>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</si>
  <si>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</si>
  <si>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</si>
  <si>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</si>
  <si>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</si>
  <si>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</si>
  <si>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</si>
  <si>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</si>
  <si>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</si>
  <si>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</si>
  <si>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01.04.2022 (текущая дата)</t>
  </si>
  <si>
    <t>Справочная таблица к отчету об исполнении местного бюджета по состоянию на 01 апреля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</si>
</sst>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76" workbookViewId="0">
      <selection activeCell="B98" sqref="B98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10.42578125" style="2" customWidth="1"/>
    <col min="4" max="4" width="10.85546875" style="2" customWidth="1"/>
    <col min="5" max="5" width="13.28515625" style="2" customWidth="1"/>
    <col min="6" max="6" width="12.7109375" style="2" customWidth="1"/>
    <col min="7" max="7" width="10.14062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B2" s="58" t="s">
        <v>1</v>
      </c>
      <c r="C2" s="58"/>
      <c r="D2" s="58"/>
      <c r="E2" s="58"/>
      <c r="F2" s="58"/>
      <c r="G2" s="58"/>
      <c r="H2" s="58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9" t="s">
        <v>124</v>
      </c>
      <c r="B4" s="59"/>
      <c r="C4" s="60"/>
      <c r="D4" s="60"/>
      <c r="E4" s="60"/>
      <c r="F4" s="60"/>
      <c r="G4" s="60"/>
      <c r="H4" s="61"/>
    </row>
    <row r="5" spans="1:9" x14ac:dyDescent="0.2">
      <c r="A5" s="1"/>
      <c r="B5" s="62" t="s">
        <v>2</v>
      </c>
      <c r="C5" s="62"/>
      <c r="D5" s="62"/>
      <c r="E5" s="62"/>
      <c r="F5" s="62"/>
      <c r="G5" s="62"/>
      <c r="H5" s="62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19.5" customHeight="1" x14ac:dyDescent="0.2">
      <c r="A7" s="55" t="s">
        <v>3</v>
      </c>
      <c r="B7" s="55" t="s">
        <v>4</v>
      </c>
      <c r="C7" s="55" t="s">
        <v>121</v>
      </c>
      <c r="D7" s="63" t="s">
        <v>123</v>
      </c>
      <c r="E7" s="65" t="s">
        <v>42</v>
      </c>
      <c r="F7" s="66"/>
      <c r="G7" s="55" t="s">
        <v>122</v>
      </c>
      <c r="H7" s="55" t="s">
        <v>5</v>
      </c>
    </row>
    <row r="8" spans="1:9" ht="38.25" x14ac:dyDescent="0.2">
      <c r="A8" s="56"/>
      <c r="B8" s="56"/>
      <c r="C8" s="56"/>
      <c r="D8" s="64"/>
      <c r="E8" s="14" t="s">
        <v>48</v>
      </c>
      <c r="F8" s="14" t="s">
        <v>49</v>
      </c>
      <c r="G8" s="56"/>
      <c r="H8" s="56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50</v>
      </c>
      <c r="E9" s="4">
        <v>5</v>
      </c>
      <c r="F9" s="4">
        <v>6</v>
      </c>
      <c r="G9" s="4" t="s">
        <v>51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16995.515769999998</v>
      </c>
      <c r="D10" s="17">
        <f>D12+D15+D19+D20+D23+D24+D28+D34+D35+D41+D42+D43+D47+D48+D49+D50+D55+D56+D64+D65+D66+D67+D71+D72</f>
        <v>16964.57156</v>
      </c>
      <c r="E10" s="17">
        <f>E12+E15+E19+E20+E23+E24+E28+E34+E35+E41+E42+E43+E47+E48+E49+E50+E55+E56+E64+E65+E66+E67+E71+E72</f>
        <v>16964.57156</v>
      </c>
      <c r="F10" s="17">
        <f>F12+F15+F19+F20+F23+F24+F28+F34+F35+F41+F42+F43+F47+F48+F49+F50+F55+F56+F64+F65+F66+F67+F71+F72</f>
        <v>0</v>
      </c>
      <c r="G10" s="17">
        <f>D10-C10</f>
        <v>-30.944209999997838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52</v>
      </c>
      <c r="B13" s="24" t="s">
        <v>53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54</v>
      </c>
      <c r="B14" s="24" t="s">
        <v>55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56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57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58</v>
      </c>
      <c r="B18" s="24" t="s">
        <v>59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60</v>
      </c>
      <c r="C19" s="17">
        <v>30.944210000000002</v>
      </c>
      <c r="D19" s="17">
        <f>E19+F19</f>
        <v>0</v>
      </c>
      <c r="E19" s="17"/>
      <c r="F19" s="17"/>
      <c r="G19" s="17">
        <f t="shared" si="0"/>
        <v>-30.944210000000002</v>
      </c>
      <c r="H19" s="45"/>
    </row>
    <row r="20" spans="1:8" ht="25.5" x14ac:dyDescent="0.2">
      <c r="A20" s="22">
        <v>214</v>
      </c>
      <c r="B20" s="16" t="s">
        <v>61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62</v>
      </c>
      <c r="B21" s="24" t="s">
        <v>63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64</v>
      </c>
      <c r="B22" s="24" t="s">
        <v>65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66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67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">
      <c r="A27" s="23" t="s">
        <v>68</v>
      </c>
      <c r="B27" s="24" t="s">
        <v>119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45"/>
    </row>
    <row r="29" spans="1:8" s="11" customFormat="1" ht="114.75" x14ac:dyDescent="0.2">
      <c r="A29" s="23" t="s">
        <v>17</v>
      </c>
      <c r="B29" s="24" t="s">
        <v>69</v>
      </c>
      <c r="C29" s="27">
        <f>C30+C31+C32</f>
        <v>0</v>
      </c>
      <c r="D29" s="28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>
        <v>0</v>
      </c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70</v>
      </c>
      <c r="B32" s="31" t="s">
        <v>71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1" x14ac:dyDescent="0.2">
      <c r="A33" s="32" t="s">
        <v>72</v>
      </c>
      <c r="B33" s="33" t="s">
        <v>73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74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75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>
        <v>0</v>
      </c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76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77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25.5" x14ac:dyDescent="0.2">
      <c r="A40" s="23" t="s">
        <v>78</v>
      </c>
      <c r="B40" s="24" t="s">
        <v>28</v>
      </c>
      <c r="C40" s="27"/>
      <c r="D40" s="28">
        <f t="shared" si="1"/>
        <v>0</v>
      </c>
      <c r="E40" s="27"/>
      <c r="F40" s="27">
        <v>0</v>
      </c>
      <c r="G40" s="26">
        <f t="shared" si="0"/>
        <v>0</v>
      </c>
      <c r="H40" s="49"/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>
        <v>0</v>
      </c>
      <c r="G41" s="17">
        <f t="shared" si="0"/>
        <v>0</v>
      </c>
      <c r="H41" s="45"/>
    </row>
    <row r="42" spans="1:8" x14ac:dyDescent="0.2">
      <c r="A42" s="22">
        <v>227</v>
      </c>
      <c r="B42" s="30" t="s">
        <v>79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80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81</v>
      </c>
      <c r="B44" s="24" t="s">
        <v>82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83</v>
      </c>
      <c r="B45" s="24" t="s">
        <v>84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85</v>
      </c>
      <c r="B46" s="24" t="s">
        <v>86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87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88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89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90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91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92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93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94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95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96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97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98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99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100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101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>
        <v>1026.29411</v>
      </c>
      <c r="D66" s="17">
        <f>E66+F66</f>
        <v>1026.29411</v>
      </c>
      <c r="E66" s="17">
        <v>1026.29411</v>
      </c>
      <c r="F66" s="17">
        <v>0</v>
      </c>
      <c r="G66" s="17">
        <f t="shared" si="0"/>
        <v>0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15449.999449999999</v>
      </c>
      <c r="D67" s="17">
        <f>D68+D69+D70</f>
        <v>15449.999449999999</v>
      </c>
      <c r="E67" s="17">
        <f>E68+E69+E70</f>
        <v>15449.999449999999</v>
      </c>
      <c r="F67" s="17">
        <f>F68+F69+F70</f>
        <v>0</v>
      </c>
      <c r="G67" s="17">
        <f t="shared" si="0"/>
        <v>0</v>
      </c>
      <c r="H67" s="45"/>
    </row>
    <row r="68" spans="1:8" ht="25.5" x14ac:dyDescent="0.2">
      <c r="A68" s="23" t="s">
        <v>36</v>
      </c>
      <c r="B68" s="24" t="s">
        <v>102</v>
      </c>
      <c r="C68" s="27">
        <v>15449.999449999999</v>
      </c>
      <c r="D68" s="28">
        <f>E68+F68</f>
        <v>15449.999449999999</v>
      </c>
      <c r="E68" s="27">
        <v>15449.999449999999</v>
      </c>
      <c r="F68" s="27"/>
      <c r="G68" s="26">
        <f t="shared" si="0"/>
        <v>0</v>
      </c>
      <c r="H68" s="47"/>
    </row>
    <row r="69" spans="1:8" ht="25.5" x14ac:dyDescent="0.2">
      <c r="A69" s="23" t="s">
        <v>37</v>
      </c>
      <c r="B69" s="24" t="s">
        <v>103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104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105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106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107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108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109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110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111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112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113</v>
      </c>
      <c r="B82" s="52" t="s">
        <v>114</v>
      </c>
      <c r="C82" s="52"/>
      <c r="D82" s="52"/>
      <c r="E82" s="52"/>
      <c r="F82" s="52"/>
      <c r="G82" s="52"/>
    </row>
    <row r="83" spans="1:7" x14ac:dyDescent="0.2">
      <c r="A83" s="40">
        <v>2</v>
      </c>
      <c r="B83" s="52" t="s">
        <v>115</v>
      </c>
      <c r="C83" s="52"/>
      <c r="D83" s="52"/>
      <c r="E83" s="52"/>
      <c r="F83" s="52"/>
      <c r="G83" s="52"/>
    </row>
    <row r="84" spans="1:7" x14ac:dyDescent="0.2">
      <c r="A84" s="40">
        <v>3</v>
      </c>
      <c r="B84" s="2" t="s">
        <v>116</v>
      </c>
    </row>
    <row r="86" spans="1:7" x14ac:dyDescent="0.2">
      <c r="A86" s="41" t="s">
        <v>117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53" t="s">
        <v>46</v>
      </c>
      <c r="D87" s="53"/>
      <c r="F87" s="54" t="s">
        <v>47</v>
      </c>
      <c r="G87" s="54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53" t="s">
        <v>46</v>
      </c>
      <c r="D89" s="53"/>
      <c r="F89" s="54" t="s">
        <v>47</v>
      </c>
      <c r="G89" s="54"/>
    </row>
    <row r="92" spans="1:7" x14ac:dyDescent="0.2">
      <c r="A92" s="2" t="s">
        <v>118</v>
      </c>
    </row>
    <row r="93" spans="1:7" x14ac:dyDescent="0.2">
      <c r="A93" s="2" t="s">
        <v>120</v>
      </c>
    </row>
    <row r="95" spans="1:7" x14ac:dyDescent="0.2">
      <c r="A95" s="51">
        <v>44662</v>
      </c>
      <c r="B95" s="51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2022-04-11T06:42:56Z</dcterms:modified>
</cp:coreProperties>
</file>