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азарев ГП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G80" i="1" l="1"/>
  <c r="D80" i="1"/>
  <c r="D79" i="1"/>
  <c r="G79" i="1" s="1"/>
  <c r="G78" i="1"/>
  <c r="D78" i="1"/>
  <c r="D77" i="1"/>
  <c r="G77" i="1" s="1"/>
  <c r="G76" i="1"/>
  <c r="D76" i="1"/>
  <c r="D75" i="1"/>
  <c r="G75" i="1" s="1"/>
  <c r="G74" i="1"/>
  <c r="D74" i="1"/>
  <c r="D73" i="1"/>
  <c r="G73" i="1" s="1"/>
  <c r="F72" i="1"/>
  <c r="E72" i="1"/>
  <c r="D72" i="1"/>
  <c r="C72" i="1"/>
  <c r="G72" i="1" s="1"/>
  <c r="D71" i="1"/>
  <c r="G71" i="1" s="1"/>
  <c r="D70" i="1"/>
  <c r="G70" i="1" s="1"/>
  <c r="G69" i="1"/>
  <c r="D69" i="1"/>
  <c r="D68" i="1"/>
  <c r="D67" i="1" s="1"/>
  <c r="C68" i="1"/>
  <c r="C67" i="1" s="1"/>
  <c r="F67" i="1"/>
  <c r="E67" i="1"/>
  <c r="D66" i="1"/>
  <c r="G66" i="1" s="1"/>
  <c r="C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D56" i="1" s="1"/>
  <c r="G56" i="1" s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G49" i="1"/>
  <c r="D49" i="1"/>
  <c r="G48" i="1"/>
  <c r="D48" i="1"/>
  <c r="G47" i="1"/>
  <c r="D47" i="1"/>
  <c r="G46" i="1"/>
  <c r="D46" i="1"/>
  <c r="G45" i="1"/>
  <c r="D45" i="1"/>
  <c r="D43" i="1" s="1"/>
  <c r="G43" i="1" s="1"/>
  <c r="G44" i="1"/>
  <c r="D44" i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G34" i="1"/>
  <c r="D34" i="1"/>
  <c r="G33" i="1"/>
  <c r="D33" i="1"/>
  <c r="D32" i="1"/>
  <c r="G31" i="1"/>
  <c r="D31" i="1"/>
  <c r="D30" i="1"/>
  <c r="G30" i="1" s="1"/>
  <c r="F29" i="1"/>
  <c r="F28" i="1" s="1"/>
  <c r="E29" i="1"/>
  <c r="C29" i="1"/>
  <c r="C28" i="1" s="1"/>
  <c r="E28" i="1"/>
  <c r="D27" i="1"/>
  <c r="D24" i="1" s="1"/>
  <c r="G24" i="1" s="1"/>
  <c r="G26" i="1"/>
  <c r="D26" i="1"/>
  <c r="C26" i="1"/>
  <c r="G25" i="1"/>
  <c r="D25" i="1"/>
  <c r="F24" i="1"/>
  <c r="E24" i="1"/>
  <c r="C24" i="1"/>
  <c r="D23" i="1"/>
  <c r="G23" i="1" s="1"/>
  <c r="D22" i="1"/>
  <c r="G22" i="1" s="1"/>
  <c r="D21" i="1"/>
  <c r="G21" i="1" s="1"/>
  <c r="F20" i="1"/>
  <c r="E20" i="1"/>
  <c r="C20" i="1"/>
  <c r="D19" i="1"/>
  <c r="C19" i="1"/>
  <c r="G19" i="1" s="1"/>
  <c r="D18" i="1"/>
  <c r="G18" i="1" s="1"/>
  <c r="D17" i="1"/>
  <c r="D15" i="1" s="1"/>
  <c r="G15" i="1" s="1"/>
  <c r="D16" i="1"/>
  <c r="G16" i="1" s="1"/>
  <c r="F15" i="1"/>
  <c r="F10" i="1" s="1"/>
  <c r="E15" i="1"/>
  <c r="C15" i="1"/>
  <c r="G14" i="1"/>
  <c r="D14" i="1"/>
  <c r="D12" i="1" s="1"/>
  <c r="G13" i="1"/>
  <c r="D13" i="1"/>
  <c r="F12" i="1"/>
  <c r="E12" i="1"/>
  <c r="E10" i="1" s="1"/>
  <c r="C12" i="1"/>
  <c r="G12" i="1" l="1"/>
  <c r="G67" i="1"/>
  <c r="C10" i="1"/>
  <c r="D20" i="1"/>
  <c r="G20" i="1" s="1"/>
  <c r="D29" i="1"/>
  <c r="G17" i="1"/>
  <c r="G27" i="1"/>
  <c r="G37" i="1"/>
  <c r="G52" i="1"/>
  <c r="G68" i="1"/>
  <c r="G29" i="1" l="1"/>
  <c r="D28" i="1"/>
  <c r="G28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<sst xmlns="http://schemas.openxmlformats.org/spreadsheetml/2006/main" count="127" uniqueCount="125">
  <si>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</si>
  <si>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</si>
  <si>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</si>
  <si>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</si>
  <si>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</si>
  <si>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</si>
  <si>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</si>
  <si>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</si>
  <si>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</si>
  <si>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</si>
  <si>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</si>
  <si>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</si>
  <si>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</si>
  <si>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</si>
  <si>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</si>
  <si>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</si>
  <si>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</si>
  <si>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</si>
  <si>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</si>
  <si>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</si>
  <si>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</si>
  <si>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</si>
  <si>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</si>
  <si>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</si>
  <si>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</si>
  <si>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</si>
  <si>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</si>
  <si>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</si>
  <si>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</si>
  <si>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</si>
  <si>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</si>
  <si>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</si>
  <si>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</si>
  <si>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</si>
  <si>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</si>
  <si>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</si>
  <si>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</si>
  <si>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</si>
  <si>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</si>
  <si>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</si>
  <si>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</si>
  <si>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</si>
  <si>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</si>
  <si>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</si>
  <si>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</si>
  <si>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</si>
  <si>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</si>
  <si>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</si>
  <si>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</si>
  <si>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</si>
  <si>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</si>
  <si>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</si>
  <si>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</si>
  <si>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</si>
  <si>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</si>
  <si>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</si>
  <si>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</si>
  <si>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</si>
  <si>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</si>
  <si>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</si>
  <si>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</si>
  <si>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</si>
  <si>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</si>
  <si>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</si>
  <si>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</si>
  <si>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</si>
  <si>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</si>
  <si>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</si>
  <si>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</si>
  <si>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</si>
  <si>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</si>
  <si>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</si>
  <si>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</si>
  <si>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</si>
  <si>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</si>
  <si>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</si>
  <si>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</si>
  <si>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</si>
  <si>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</si>
  <si>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</si>
  <si>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</si>
  <si>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</si>
  <si>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</si>
  <si>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</si>
  <si>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</si>
  <si>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</si>
  <si>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</si>
  <si>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</si>
  <si>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</si>
  <si>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</si>
  <si>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</si>
  <si>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</si>
  <si>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</si>
  <si>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</si>
  <si>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</si>
  <si>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</si>
  <si>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</si>
  <si>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</si>
  <si>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</si>
  <si>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</si>
  <si>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</si>
  <si>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</si>
  <si>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</si>
  <si>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</si>
  <si>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</si>
  <si>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</si>
  <si>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</si>
  <si>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</si>
  <si>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</si>
  <si>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</si>
  <si>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</si>
  <si>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</si>
  <si>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</si>
  <si>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</si>
  <si>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</si>
  <si>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</si>
  <si>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</si>
  <si>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</si>
  <si>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ГП "Рабочий поселок Лазарев" Николаевского муниципального района (912)</t>
  </si>
  <si>
    <t>ВНИМАНИЕ! ВНЕСЕНИЕ ДОПОЛНИТЕЛЬНЫХ ФОРМУЛ, СТРОК И КОЛОНОК НЕ ДОПУСКАЕТСЯ!</t>
  </si>
  <si>
    <t>Е.Э. Журавская, телефон 8 (42135) 2-24-52</t>
  </si>
  <si>
    <t>на 01.01.2023 (начало года)</t>
  </si>
  <si>
    <t>Изменение  с 01.01.2023 по 01.01.2024</t>
  </si>
  <si>
    <t>на 01.07.2023 (текущая дата)</t>
  </si>
  <si>
    <t xml:space="preserve">Справочная таблица к отчету об исполнении местного бюджета по состоянию на 01 июля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</si>
</sst>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Fill="1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167" fontId="7" fillId="2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0" xfId="0" applyFont="1"/>
    <xf numFmtId="0" fontId="11" fillId="0" borderId="6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2" fillId="0" borderId="0" xfId="0" applyFont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/>
    <xf numFmtId="0" fontId="11" fillId="0" borderId="0" xfId="0" applyFont="1" applyFill="1"/>
    <xf numFmtId="164" fontId="1" fillId="0" borderId="0" xfId="0" applyNumberFormat="1" applyFont="1" applyFill="1"/>
    <xf numFmtId="0" fontId="10" fillId="6" borderId="0" xfId="0" applyFont="1" applyFill="1"/>
    <xf numFmtId="164" fontId="1" fillId="6" borderId="0" xfId="0" applyNumberFormat="1" applyFont="1" applyFill="1" applyAlignment="1">
      <alignment horizontal="center" vertical="center"/>
    </xf>
    <xf numFmtId="0" fontId="1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2/12%20&#1044;&#1077;&#1082;&#1072;&#1073;&#1088;&#1100;/&#1050;&#1088;&#1077;&#1076;&#1080;&#1090;&#1086;&#1088;&#1089;&#1082;&#1072;&#1103;%20&#1076;&#1083;&#1103;%20&#1073;&#1102;&#1076;&#1078;&#1077;&#1090;&#1072;%20&#1085;&#1072;%2001.01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>
        <row r="19">
          <cell r="D19">
            <v>0</v>
          </cell>
        </row>
      </sheetData>
      <sheetData sheetId="5">
        <row r="53">
          <cell r="D5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53">
          <cell r="D53">
            <v>0</v>
          </cell>
        </row>
      </sheetData>
      <sheetData sheetId="16">
        <row r="19">
          <cell r="D19">
            <v>0</v>
          </cell>
        </row>
        <row r="26">
          <cell r="D26">
            <v>0</v>
          </cell>
        </row>
        <row r="66">
          <cell r="D66">
            <v>0</v>
          </cell>
        </row>
        <row r="68">
          <cell r="D68">
            <v>0</v>
          </cell>
        </row>
      </sheetData>
      <sheetData sheetId="17"/>
      <sheetData sheetId="18"/>
      <sheetData sheetId="19">
        <row r="60">
          <cell r="F60">
            <v>196.13311999999999</v>
          </cell>
        </row>
      </sheetData>
      <sheetData sheetId="20">
        <row r="37">
          <cell r="F37">
            <v>0</v>
          </cell>
        </row>
      </sheetData>
      <sheetData sheetId="21"/>
      <sheetData sheetId="22">
        <row r="76">
          <cell r="F76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tabSelected="1" topLeftCell="A2" workbookViewId="0">
      <selection activeCell="A4" sqref="A4:H4"/>
    </sheetView>
  </sheetViews>
  <sheetFormatPr defaultRowHeight="12.75" x14ac:dyDescent="0.2"/>
  <cols>
    <col min="1" max="1" width="6" style="2" customWidth="1"/>
    <col min="2" max="2" width="49.42578125" style="2" customWidth="1"/>
    <col min="3" max="3" width="10.42578125" style="2" customWidth="1"/>
    <col min="4" max="4" width="11.5703125" style="2" customWidth="1"/>
    <col min="5" max="5" width="13.140625" style="2" customWidth="1"/>
    <col min="6" max="6" width="13" style="2" customWidth="1"/>
    <col min="7" max="7" width="10.855468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.42578125" style="1" customWidth="1"/>
    <col min="259" max="259" width="10.42578125" style="1" customWidth="1"/>
    <col min="260" max="260" width="11.5703125" style="1" customWidth="1"/>
    <col min="261" max="261" width="13.140625" style="1" customWidth="1"/>
    <col min="262" max="262" width="13" style="1" customWidth="1"/>
    <col min="263" max="263" width="10.855468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.42578125" style="1" customWidth="1"/>
    <col min="515" max="515" width="10.42578125" style="1" customWidth="1"/>
    <col min="516" max="516" width="11.5703125" style="1" customWidth="1"/>
    <col min="517" max="517" width="13.140625" style="1" customWidth="1"/>
    <col min="518" max="518" width="13" style="1" customWidth="1"/>
    <col min="519" max="519" width="10.855468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.42578125" style="1" customWidth="1"/>
    <col min="771" max="771" width="10.42578125" style="1" customWidth="1"/>
    <col min="772" max="772" width="11.5703125" style="1" customWidth="1"/>
    <col min="773" max="773" width="13.140625" style="1" customWidth="1"/>
    <col min="774" max="774" width="13" style="1" customWidth="1"/>
    <col min="775" max="775" width="10.855468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.42578125" style="1" customWidth="1"/>
    <col min="1027" max="1027" width="10.42578125" style="1" customWidth="1"/>
    <col min="1028" max="1028" width="11.5703125" style="1" customWidth="1"/>
    <col min="1029" max="1029" width="13.140625" style="1" customWidth="1"/>
    <col min="1030" max="1030" width="13" style="1" customWidth="1"/>
    <col min="1031" max="1031" width="10.855468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.42578125" style="1" customWidth="1"/>
    <col min="1283" max="1283" width="10.42578125" style="1" customWidth="1"/>
    <col min="1284" max="1284" width="11.5703125" style="1" customWidth="1"/>
    <col min="1285" max="1285" width="13.140625" style="1" customWidth="1"/>
    <col min="1286" max="1286" width="13" style="1" customWidth="1"/>
    <col min="1287" max="1287" width="10.855468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.42578125" style="1" customWidth="1"/>
    <col min="1539" max="1539" width="10.42578125" style="1" customWidth="1"/>
    <col min="1540" max="1540" width="11.5703125" style="1" customWidth="1"/>
    <col min="1541" max="1541" width="13.140625" style="1" customWidth="1"/>
    <col min="1542" max="1542" width="13" style="1" customWidth="1"/>
    <col min="1543" max="1543" width="10.855468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.42578125" style="1" customWidth="1"/>
    <col min="1795" max="1795" width="10.42578125" style="1" customWidth="1"/>
    <col min="1796" max="1796" width="11.5703125" style="1" customWidth="1"/>
    <col min="1797" max="1797" width="13.140625" style="1" customWidth="1"/>
    <col min="1798" max="1798" width="13" style="1" customWidth="1"/>
    <col min="1799" max="1799" width="10.855468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.42578125" style="1" customWidth="1"/>
    <col min="2051" max="2051" width="10.42578125" style="1" customWidth="1"/>
    <col min="2052" max="2052" width="11.5703125" style="1" customWidth="1"/>
    <col min="2053" max="2053" width="13.140625" style="1" customWidth="1"/>
    <col min="2054" max="2054" width="13" style="1" customWidth="1"/>
    <col min="2055" max="2055" width="10.855468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.42578125" style="1" customWidth="1"/>
    <col min="2307" max="2307" width="10.42578125" style="1" customWidth="1"/>
    <col min="2308" max="2308" width="11.5703125" style="1" customWidth="1"/>
    <col min="2309" max="2309" width="13.140625" style="1" customWidth="1"/>
    <col min="2310" max="2310" width="13" style="1" customWidth="1"/>
    <col min="2311" max="2311" width="10.855468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.42578125" style="1" customWidth="1"/>
    <col min="2563" max="2563" width="10.42578125" style="1" customWidth="1"/>
    <col min="2564" max="2564" width="11.5703125" style="1" customWidth="1"/>
    <col min="2565" max="2565" width="13.140625" style="1" customWidth="1"/>
    <col min="2566" max="2566" width="13" style="1" customWidth="1"/>
    <col min="2567" max="2567" width="10.855468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.42578125" style="1" customWidth="1"/>
    <col min="2819" max="2819" width="10.42578125" style="1" customWidth="1"/>
    <col min="2820" max="2820" width="11.5703125" style="1" customWidth="1"/>
    <col min="2821" max="2821" width="13.140625" style="1" customWidth="1"/>
    <col min="2822" max="2822" width="13" style="1" customWidth="1"/>
    <col min="2823" max="2823" width="10.855468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.42578125" style="1" customWidth="1"/>
    <col min="3075" max="3075" width="10.42578125" style="1" customWidth="1"/>
    <col min="3076" max="3076" width="11.5703125" style="1" customWidth="1"/>
    <col min="3077" max="3077" width="13.140625" style="1" customWidth="1"/>
    <col min="3078" max="3078" width="13" style="1" customWidth="1"/>
    <col min="3079" max="3079" width="10.855468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.42578125" style="1" customWidth="1"/>
    <col min="3331" max="3331" width="10.42578125" style="1" customWidth="1"/>
    <col min="3332" max="3332" width="11.5703125" style="1" customWidth="1"/>
    <col min="3333" max="3333" width="13.140625" style="1" customWidth="1"/>
    <col min="3334" max="3334" width="13" style="1" customWidth="1"/>
    <col min="3335" max="3335" width="10.855468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.42578125" style="1" customWidth="1"/>
    <col min="3587" max="3587" width="10.42578125" style="1" customWidth="1"/>
    <col min="3588" max="3588" width="11.5703125" style="1" customWidth="1"/>
    <col min="3589" max="3589" width="13.140625" style="1" customWidth="1"/>
    <col min="3590" max="3590" width="13" style="1" customWidth="1"/>
    <col min="3591" max="3591" width="10.855468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.42578125" style="1" customWidth="1"/>
    <col min="3843" max="3843" width="10.42578125" style="1" customWidth="1"/>
    <col min="3844" max="3844" width="11.5703125" style="1" customWidth="1"/>
    <col min="3845" max="3845" width="13.140625" style="1" customWidth="1"/>
    <col min="3846" max="3846" width="13" style="1" customWidth="1"/>
    <col min="3847" max="3847" width="10.855468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.42578125" style="1" customWidth="1"/>
    <col min="4099" max="4099" width="10.42578125" style="1" customWidth="1"/>
    <col min="4100" max="4100" width="11.5703125" style="1" customWidth="1"/>
    <col min="4101" max="4101" width="13.140625" style="1" customWidth="1"/>
    <col min="4102" max="4102" width="13" style="1" customWidth="1"/>
    <col min="4103" max="4103" width="10.855468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.42578125" style="1" customWidth="1"/>
    <col min="4355" max="4355" width="10.42578125" style="1" customWidth="1"/>
    <col min="4356" max="4356" width="11.5703125" style="1" customWidth="1"/>
    <col min="4357" max="4357" width="13.140625" style="1" customWidth="1"/>
    <col min="4358" max="4358" width="13" style="1" customWidth="1"/>
    <col min="4359" max="4359" width="10.855468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.42578125" style="1" customWidth="1"/>
    <col min="4611" max="4611" width="10.42578125" style="1" customWidth="1"/>
    <col min="4612" max="4612" width="11.5703125" style="1" customWidth="1"/>
    <col min="4613" max="4613" width="13.140625" style="1" customWidth="1"/>
    <col min="4614" max="4614" width="13" style="1" customWidth="1"/>
    <col min="4615" max="4615" width="10.855468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.42578125" style="1" customWidth="1"/>
    <col min="4867" max="4867" width="10.42578125" style="1" customWidth="1"/>
    <col min="4868" max="4868" width="11.5703125" style="1" customWidth="1"/>
    <col min="4869" max="4869" width="13.140625" style="1" customWidth="1"/>
    <col min="4870" max="4870" width="13" style="1" customWidth="1"/>
    <col min="4871" max="4871" width="10.855468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.42578125" style="1" customWidth="1"/>
    <col min="5123" max="5123" width="10.42578125" style="1" customWidth="1"/>
    <col min="5124" max="5124" width="11.5703125" style="1" customWidth="1"/>
    <col min="5125" max="5125" width="13.140625" style="1" customWidth="1"/>
    <col min="5126" max="5126" width="13" style="1" customWidth="1"/>
    <col min="5127" max="5127" width="10.855468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.42578125" style="1" customWidth="1"/>
    <col min="5379" max="5379" width="10.42578125" style="1" customWidth="1"/>
    <col min="5380" max="5380" width="11.5703125" style="1" customWidth="1"/>
    <col min="5381" max="5381" width="13.140625" style="1" customWidth="1"/>
    <col min="5382" max="5382" width="13" style="1" customWidth="1"/>
    <col min="5383" max="5383" width="10.855468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.42578125" style="1" customWidth="1"/>
    <col min="5635" max="5635" width="10.42578125" style="1" customWidth="1"/>
    <col min="5636" max="5636" width="11.5703125" style="1" customWidth="1"/>
    <col min="5637" max="5637" width="13.140625" style="1" customWidth="1"/>
    <col min="5638" max="5638" width="13" style="1" customWidth="1"/>
    <col min="5639" max="5639" width="10.855468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.42578125" style="1" customWidth="1"/>
    <col min="5891" max="5891" width="10.42578125" style="1" customWidth="1"/>
    <col min="5892" max="5892" width="11.5703125" style="1" customWidth="1"/>
    <col min="5893" max="5893" width="13.140625" style="1" customWidth="1"/>
    <col min="5894" max="5894" width="13" style="1" customWidth="1"/>
    <col min="5895" max="5895" width="10.855468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.42578125" style="1" customWidth="1"/>
    <col min="6147" max="6147" width="10.42578125" style="1" customWidth="1"/>
    <col min="6148" max="6148" width="11.5703125" style="1" customWidth="1"/>
    <col min="6149" max="6149" width="13.140625" style="1" customWidth="1"/>
    <col min="6150" max="6150" width="13" style="1" customWidth="1"/>
    <col min="6151" max="6151" width="10.855468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.42578125" style="1" customWidth="1"/>
    <col min="6403" max="6403" width="10.42578125" style="1" customWidth="1"/>
    <col min="6404" max="6404" width="11.5703125" style="1" customWidth="1"/>
    <col min="6405" max="6405" width="13.140625" style="1" customWidth="1"/>
    <col min="6406" max="6406" width="13" style="1" customWidth="1"/>
    <col min="6407" max="6407" width="10.855468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.42578125" style="1" customWidth="1"/>
    <col min="6659" max="6659" width="10.42578125" style="1" customWidth="1"/>
    <col min="6660" max="6660" width="11.5703125" style="1" customWidth="1"/>
    <col min="6661" max="6661" width="13.140625" style="1" customWidth="1"/>
    <col min="6662" max="6662" width="13" style="1" customWidth="1"/>
    <col min="6663" max="6663" width="10.855468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.42578125" style="1" customWidth="1"/>
    <col min="6915" max="6915" width="10.42578125" style="1" customWidth="1"/>
    <col min="6916" max="6916" width="11.5703125" style="1" customWidth="1"/>
    <col min="6917" max="6917" width="13.140625" style="1" customWidth="1"/>
    <col min="6918" max="6918" width="13" style="1" customWidth="1"/>
    <col min="6919" max="6919" width="10.855468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.42578125" style="1" customWidth="1"/>
    <col min="7171" max="7171" width="10.42578125" style="1" customWidth="1"/>
    <col min="7172" max="7172" width="11.5703125" style="1" customWidth="1"/>
    <col min="7173" max="7173" width="13.140625" style="1" customWidth="1"/>
    <col min="7174" max="7174" width="13" style="1" customWidth="1"/>
    <col min="7175" max="7175" width="10.855468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.42578125" style="1" customWidth="1"/>
    <col min="7427" max="7427" width="10.42578125" style="1" customWidth="1"/>
    <col min="7428" max="7428" width="11.5703125" style="1" customWidth="1"/>
    <col min="7429" max="7429" width="13.140625" style="1" customWidth="1"/>
    <col min="7430" max="7430" width="13" style="1" customWidth="1"/>
    <col min="7431" max="7431" width="10.855468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.42578125" style="1" customWidth="1"/>
    <col min="7683" max="7683" width="10.42578125" style="1" customWidth="1"/>
    <col min="7684" max="7684" width="11.5703125" style="1" customWidth="1"/>
    <col min="7685" max="7685" width="13.140625" style="1" customWidth="1"/>
    <col min="7686" max="7686" width="13" style="1" customWidth="1"/>
    <col min="7687" max="7687" width="10.855468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.42578125" style="1" customWidth="1"/>
    <col min="7939" max="7939" width="10.42578125" style="1" customWidth="1"/>
    <col min="7940" max="7940" width="11.5703125" style="1" customWidth="1"/>
    <col min="7941" max="7941" width="13.140625" style="1" customWidth="1"/>
    <col min="7942" max="7942" width="13" style="1" customWidth="1"/>
    <col min="7943" max="7943" width="10.855468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.42578125" style="1" customWidth="1"/>
    <col min="8195" max="8195" width="10.42578125" style="1" customWidth="1"/>
    <col min="8196" max="8196" width="11.5703125" style="1" customWidth="1"/>
    <col min="8197" max="8197" width="13.140625" style="1" customWidth="1"/>
    <col min="8198" max="8198" width="13" style="1" customWidth="1"/>
    <col min="8199" max="8199" width="10.855468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.42578125" style="1" customWidth="1"/>
    <col min="8451" max="8451" width="10.42578125" style="1" customWidth="1"/>
    <col min="8452" max="8452" width="11.5703125" style="1" customWidth="1"/>
    <col min="8453" max="8453" width="13.140625" style="1" customWidth="1"/>
    <col min="8454" max="8454" width="13" style="1" customWidth="1"/>
    <col min="8455" max="8455" width="10.855468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.42578125" style="1" customWidth="1"/>
    <col min="8707" max="8707" width="10.42578125" style="1" customWidth="1"/>
    <col min="8708" max="8708" width="11.5703125" style="1" customWidth="1"/>
    <col min="8709" max="8709" width="13.140625" style="1" customWidth="1"/>
    <col min="8710" max="8710" width="13" style="1" customWidth="1"/>
    <col min="8711" max="8711" width="10.855468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.42578125" style="1" customWidth="1"/>
    <col min="8963" max="8963" width="10.42578125" style="1" customWidth="1"/>
    <col min="8964" max="8964" width="11.5703125" style="1" customWidth="1"/>
    <col min="8965" max="8965" width="13.140625" style="1" customWidth="1"/>
    <col min="8966" max="8966" width="13" style="1" customWidth="1"/>
    <col min="8967" max="8967" width="10.855468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.42578125" style="1" customWidth="1"/>
    <col min="9219" max="9219" width="10.42578125" style="1" customWidth="1"/>
    <col min="9220" max="9220" width="11.5703125" style="1" customWidth="1"/>
    <col min="9221" max="9221" width="13.140625" style="1" customWidth="1"/>
    <col min="9222" max="9222" width="13" style="1" customWidth="1"/>
    <col min="9223" max="9223" width="10.855468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.42578125" style="1" customWidth="1"/>
    <col min="9475" max="9475" width="10.42578125" style="1" customWidth="1"/>
    <col min="9476" max="9476" width="11.5703125" style="1" customWidth="1"/>
    <col min="9477" max="9477" width="13.140625" style="1" customWidth="1"/>
    <col min="9478" max="9478" width="13" style="1" customWidth="1"/>
    <col min="9479" max="9479" width="10.855468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.42578125" style="1" customWidth="1"/>
    <col min="9731" max="9731" width="10.42578125" style="1" customWidth="1"/>
    <col min="9732" max="9732" width="11.5703125" style="1" customWidth="1"/>
    <col min="9733" max="9733" width="13.140625" style="1" customWidth="1"/>
    <col min="9734" max="9734" width="13" style="1" customWidth="1"/>
    <col min="9735" max="9735" width="10.855468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.42578125" style="1" customWidth="1"/>
    <col min="9987" max="9987" width="10.42578125" style="1" customWidth="1"/>
    <col min="9988" max="9988" width="11.5703125" style="1" customWidth="1"/>
    <col min="9989" max="9989" width="13.140625" style="1" customWidth="1"/>
    <col min="9990" max="9990" width="13" style="1" customWidth="1"/>
    <col min="9991" max="9991" width="10.855468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.42578125" style="1" customWidth="1"/>
    <col min="10243" max="10243" width="10.42578125" style="1" customWidth="1"/>
    <col min="10244" max="10244" width="11.5703125" style="1" customWidth="1"/>
    <col min="10245" max="10245" width="13.140625" style="1" customWidth="1"/>
    <col min="10246" max="10246" width="13" style="1" customWidth="1"/>
    <col min="10247" max="10247" width="10.855468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.42578125" style="1" customWidth="1"/>
    <col min="10499" max="10499" width="10.42578125" style="1" customWidth="1"/>
    <col min="10500" max="10500" width="11.5703125" style="1" customWidth="1"/>
    <col min="10501" max="10501" width="13.140625" style="1" customWidth="1"/>
    <col min="10502" max="10502" width="13" style="1" customWidth="1"/>
    <col min="10503" max="10503" width="10.855468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.42578125" style="1" customWidth="1"/>
    <col min="10755" max="10755" width="10.42578125" style="1" customWidth="1"/>
    <col min="10756" max="10756" width="11.5703125" style="1" customWidth="1"/>
    <col min="10757" max="10757" width="13.140625" style="1" customWidth="1"/>
    <col min="10758" max="10758" width="13" style="1" customWidth="1"/>
    <col min="10759" max="10759" width="10.855468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.42578125" style="1" customWidth="1"/>
    <col min="11011" max="11011" width="10.42578125" style="1" customWidth="1"/>
    <col min="11012" max="11012" width="11.5703125" style="1" customWidth="1"/>
    <col min="11013" max="11013" width="13.140625" style="1" customWidth="1"/>
    <col min="11014" max="11014" width="13" style="1" customWidth="1"/>
    <col min="11015" max="11015" width="10.855468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.42578125" style="1" customWidth="1"/>
    <col min="11267" max="11267" width="10.42578125" style="1" customWidth="1"/>
    <col min="11268" max="11268" width="11.5703125" style="1" customWidth="1"/>
    <col min="11269" max="11269" width="13.140625" style="1" customWidth="1"/>
    <col min="11270" max="11270" width="13" style="1" customWidth="1"/>
    <col min="11271" max="11271" width="10.855468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.42578125" style="1" customWidth="1"/>
    <col min="11523" max="11523" width="10.42578125" style="1" customWidth="1"/>
    <col min="11524" max="11524" width="11.5703125" style="1" customWidth="1"/>
    <col min="11525" max="11525" width="13.140625" style="1" customWidth="1"/>
    <col min="11526" max="11526" width="13" style="1" customWidth="1"/>
    <col min="11527" max="11527" width="10.855468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.42578125" style="1" customWidth="1"/>
    <col min="11779" max="11779" width="10.42578125" style="1" customWidth="1"/>
    <col min="11780" max="11780" width="11.5703125" style="1" customWidth="1"/>
    <col min="11781" max="11781" width="13.140625" style="1" customWidth="1"/>
    <col min="11782" max="11782" width="13" style="1" customWidth="1"/>
    <col min="11783" max="11783" width="10.855468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.42578125" style="1" customWidth="1"/>
    <col min="12035" max="12035" width="10.42578125" style="1" customWidth="1"/>
    <col min="12036" max="12036" width="11.5703125" style="1" customWidth="1"/>
    <col min="12037" max="12037" width="13.140625" style="1" customWidth="1"/>
    <col min="12038" max="12038" width="13" style="1" customWidth="1"/>
    <col min="12039" max="12039" width="10.855468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.42578125" style="1" customWidth="1"/>
    <col min="12291" max="12291" width="10.42578125" style="1" customWidth="1"/>
    <col min="12292" max="12292" width="11.5703125" style="1" customWidth="1"/>
    <col min="12293" max="12293" width="13.140625" style="1" customWidth="1"/>
    <col min="12294" max="12294" width="13" style="1" customWidth="1"/>
    <col min="12295" max="12295" width="10.855468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.42578125" style="1" customWidth="1"/>
    <col min="12547" max="12547" width="10.42578125" style="1" customWidth="1"/>
    <col min="12548" max="12548" width="11.5703125" style="1" customWidth="1"/>
    <col min="12549" max="12549" width="13.140625" style="1" customWidth="1"/>
    <col min="12550" max="12550" width="13" style="1" customWidth="1"/>
    <col min="12551" max="12551" width="10.855468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.42578125" style="1" customWidth="1"/>
    <col min="12803" max="12803" width="10.42578125" style="1" customWidth="1"/>
    <col min="12804" max="12804" width="11.5703125" style="1" customWidth="1"/>
    <col min="12805" max="12805" width="13.140625" style="1" customWidth="1"/>
    <col min="12806" max="12806" width="13" style="1" customWidth="1"/>
    <col min="12807" max="12807" width="10.855468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.42578125" style="1" customWidth="1"/>
    <col min="13059" max="13059" width="10.42578125" style="1" customWidth="1"/>
    <col min="13060" max="13060" width="11.5703125" style="1" customWidth="1"/>
    <col min="13061" max="13061" width="13.140625" style="1" customWidth="1"/>
    <col min="13062" max="13062" width="13" style="1" customWidth="1"/>
    <col min="13063" max="13063" width="10.855468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.42578125" style="1" customWidth="1"/>
    <col min="13315" max="13315" width="10.42578125" style="1" customWidth="1"/>
    <col min="13316" max="13316" width="11.5703125" style="1" customWidth="1"/>
    <col min="13317" max="13317" width="13.140625" style="1" customWidth="1"/>
    <col min="13318" max="13318" width="13" style="1" customWidth="1"/>
    <col min="13319" max="13319" width="10.855468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.42578125" style="1" customWidth="1"/>
    <col min="13571" max="13571" width="10.42578125" style="1" customWidth="1"/>
    <col min="13572" max="13572" width="11.5703125" style="1" customWidth="1"/>
    <col min="13573" max="13573" width="13.140625" style="1" customWidth="1"/>
    <col min="13574" max="13574" width="13" style="1" customWidth="1"/>
    <col min="13575" max="13575" width="10.855468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.42578125" style="1" customWidth="1"/>
    <col min="13827" max="13827" width="10.42578125" style="1" customWidth="1"/>
    <col min="13828" max="13828" width="11.5703125" style="1" customWidth="1"/>
    <col min="13829" max="13829" width="13.140625" style="1" customWidth="1"/>
    <col min="13830" max="13830" width="13" style="1" customWidth="1"/>
    <col min="13831" max="13831" width="10.855468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.42578125" style="1" customWidth="1"/>
    <col min="14083" max="14083" width="10.42578125" style="1" customWidth="1"/>
    <col min="14084" max="14084" width="11.5703125" style="1" customWidth="1"/>
    <col min="14085" max="14085" width="13.140625" style="1" customWidth="1"/>
    <col min="14086" max="14086" width="13" style="1" customWidth="1"/>
    <col min="14087" max="14087" width="10.855468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.42578125" style="1" customWidth="1"/>
    <col min="14339" max="14339" width="10.42578125" style="1" customWidth="1"/>
    <col min="14340" max="14340" width="11.5703125" style="1" customWidth="1"/>
    <col min="14341" max="14341" width="13.140625" style="1" customWidth="1"/>
    <col min="14342" max="14342" width="13" style="1" customWidth="1"/>
    <col min="14343" max="14343" width="10.855468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.42578125" style="1" customWidth="1"/>
    <col min="14595" max="14595" width="10.42578125" style="1" customWidth="1"/>
    <col min="14596" max="14596" width="11.5703125" style="1" customWidth="1"/>
    <col min="14597" max="14597" width="13.140625" style="1" customWidth="1"/>
    <col min="14598" max="14598" width="13" style="1" customWidth="1"/>
    <col min="14599" max="14599" width="10.855468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.42578125" style="1" customWidth="1"/>
    <col min="14851" max="14851" width="10.42578125" style="1" customWidth="1"/>
    <col min="14852" max="14852" width="11.5703125" style="1" customWidth="1"/>
    <col min="14853" max="14853" width="13.140625" style="1" customWidth="1"/>
    <col min="14854" max="14854" width="13" style="1" customWidth="1"/>
    <col min="14855" max="14855" width="10.855468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.42578125" style="1" customWidth="1"/>
    <col min="15107" max="15107" width="10.42578125" style="1" customWidth="1"/>
    <col min="15108" max="15108" width="11.5703125" style="1" customWidth="1"/>
    <col min="15109" max="15109" width="13.140625" style="1" customWidth="1"/>
    <col min="15110" max="15110" width="13" style="1" customWidth="1"/>
    <col min="15111" max="15111" width="10.855468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.42578125" style="1" customWidth="1"/>
    <col min="15363" max="15363" width="10.42578125" style="1" customWidth="1"/>
    <col min="15364" max="15364" width="11.5703125" style="1" customWidth="1"/>
    <col min="15365" max="15365" width="13.140625" style="1" customWidth="1"/>
    <col min="15366" max="15366" width="13" style="1" customWidth="1"/>
    <col min="15367" max="15367" width="10.855468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.42578125" style="1" customWidth="1"/>
    <col min="15619" max="15619" width="10.42578125" style="1" customWidth="1"/>
    <col min="15620" max="15620" width="11.5703125" style="1" customWidth="1"/>
    <col min="15621" max="15621" width="13.140625" style="1" customWidth="1"/>
    <col min="15622" max="15622" width="13" style="1" customWidth="1"/>
    <col min="15623" max="15623" width="10.855468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.42578125" style="1" customWidth="1"/>
    <col min="15875" max="15875" width="10.42578125" style="1" customWidth="1"/>
    <col min="15876" max="15876" width="11.5703125" style="1" customWidth="1"/>
    <col min="15877" max="15877" width="13.140625" style="1" customWidth="1"/>
    <col min="15878" max="15878" width="13" style="1" customWidth="1"/>
    <col min="15879" max="15879" width="10.855468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.42578125" style="1" customWidth="1"/>
    <col min="16131" max="16131" width="10.42578125" style="1" customWidth="1"/>
    <col min="16132" max="16132" width="11.5703125" style="1" customWidth="1"/>
    <col min="16133" max="16133" width="13.140625" style="1" customWidth="1"/>
    <col min="16134" max="16134" width="13" style="1" customWidth="1"/>
    <col min="16135" max="16135" width="10.855468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4" t="s">
        <v>119</v>
      </c>
      <c r="B1" s="64"/>
      <c r="C1" s="64"/>
      <c r="D1" s="64"/>
      <c r="E1" s="64"/>
      <c r="F1" s="64"/>
      <c r="G1" s="64"/>
      <c r="H1" s="64"/>
    </row>
    <row r="2" spans="1:11" ht="15.75" x14ac:dyDescent="0.25">
      <c r="A2" s="73" t="s">
        <v>118</v>
      </c>
      <c r="B2" s="73"/>
      <c r="C2" s="73"/>
      <c r="D2" s="73"/>
      <c r="E2" s="73"/>
      <c r="F2" s="73"/>
      <c r="G2" s="73"/>
      <c r="H2" s="73"/>
    </row>
    <row r="3" spans="1:11" x14ac:dyDescent="0.2">
      <c r="B3" s="12"/>
      <c r="C3" s="12"/>
      <c r="D3" s="12"/>
      <c r="E3" s="12"/>
      <c r="F3" s="12"/>
      <c r="G3" s="12"/>
      <c r="H3" s="12"/>
    </row>
    <row r="4" spans="1:11" ht="15" x14ac:dyDescent="0.25">
      <c r="A4" s="65" t="s">
        <v>124</v>
      </c>
      <c r="B4" s="66"/>
      <c r="C4" s="65"/>
      <c r="D4" s="65"/>
      <c r="E4" s="65"/>
      <c r="F4" s="65"/>
      <c r="G4" s="65"/>
      <c r="H4" s="67"/>
    </row>
    <row r="5" spans="1:11" x14ac:dyDescent="0.2">
      <c r="B5" s="68" t="s">
        <v>0</v>
      </c>
      <c r="C5" s="68"/>
      <c r="D5" s="68"/>
      <c r="E5" s="68"/>
      <c r="F5" s="68"/>
      <c r="G5" s="68"/>
      <c r="H5" s="68"/>
    </row>
    <row r="6" spans="1:11" x14ac:dyDescent="0.2">
      <c r="H6" s="50" t="s">
        <v>41</v>
      </c>
    </row>
    <row r="7" spans="1:11" ht="15.75" customHeight="1" x14ac:dyDescent="0.2">
      <c r="A7" s="62" t="s">
        <v>1</v>
      </c>
      <c r="B7" s="62" t="s">
        <v>2</v>
      </c>
      <c r="C7" s="62" t="s">
        <v>121</v>
      </c>
      <c r="D7" s="69" t="s">
        <v>123</v>
      </c>
      <c r="E7" s="71" t="s">
        <v>40</v>
      </c>
      <c r="F7" s="72"/>
      <c r="G7" s="62" t="s">
        <v>122</v>
      </c>
      <c r="H7" s="62" t="s">
        <v>3</v>
      </c>
    </row>
    <row r="8" spans="1:11" ht="55.9" customHeight="1" x14ac:dyDescent="0.2">
      <c r="A8" s="63"/>
      <c r="B8" s="63"/>
      <c r="C8" s="63"/>
      <c r="D8" s="70"/>
      <c r="E8" s="13" t="s">
        <v>46</v>
      </c>
      <c r="F8" s="13" t="s">
        <v>47</v>
      </c>
      <c r="G8" s="63"/>
      <c r="H8" s="63"/>
    </row>
    <row r="9" spans="1:11" s="4" customFormat="1" ht="15" customHeight="1" x14ac:dyDescent="0.25">
      <c r="A9" s="3">
        <v>1</v>
      </c>
      <c r="B9" s="3">
        <v>2</v>
      </c>
      <c r="C9" s="3">
        <v>3</v>
      </c>
      <c r="D9" s="3" t="s">
        <v>48</v>
      </c>
      <c r="E9" s="3">
        <v>5</v>
      </c>
      <c r="F9" s="3">
        <v>6</v>
      </c>
      <c r="G9" s="3" t="s">
        <v>49</v>
      </c>
      <c r="H9" s="3">
        <v>8</v>
      </c>
    </row>
    <row r="10" spans="1:11" s="6" customFormat="1" ht="15.75" x14ac:dyDescent="0.15">
      <c r="A10" s="14"/>
      <c r="B10" s="15" t="s">
        <v>4</v>
      </c>
      <c r="C10" s="16">
        <f>C12+C15+C19+C20+C23+C24+C28+C34+C35+C41+C42+C43+C47+C48+C49+C50+C55+C56+C64+C65+C66+C67+C71+C72</f>
        <v>0</v>
      </c>
      <c r="D10" s="16">
        <f>D12+D15+D19+D20+D23+D24+D28+D34+D35+D41+D42+D43+D47+D48+D49+D50+D55+D56+D64+D65+D66+D67+D71+D72</f>
        <v>0</v>
      </c>
      <c r="E10" s="16">
        <f>E12+E15+E19+E20+E23+E24+E28+E34+E35+E41+E42+E43+E47+E48+E49+E50+E55+E56+E64+E65+E66+E67+E71+E72</f>
        <v>0</v>
      </c>
      <c r="F10" s="16">
        <f>F12+F15+F19+F20+F23+F24+F28+F34+F35+F41+F42+F43+F47+F48+F49+F50+F55+F56+F64+F65+F66+F67+F71+F72</f>
        <v>0</v>
      </c>
      <c r="G10" s="16">
        <f>D10-C10</f>
        <v>0</v>
      </c>
      <c r="H10" s="42"/>
      <c r="I10" s="5"/>
      <c r="J10" s="51"/>
      <c r="K10" s="52"/>
    </row>
    <row r="11" spans="1:11" s="4" customFormat="1" x14ac:dyDescent="0.15">
      <c r="A11" s="17"/>
      <c r="B11" s="18" t="s">
        <v>5</v>
      </c>
      <c r="C11" s="19"/>
      <c r="D11" s="19"/>
      <c r="E11" s="19"/>
      <c r="F11" s="19"/>
      <c r="G11" s="20"/>
      <c r="H11" s="43"/>
      <c r="J11" s="51"/>
    </row>
    <row r="12" spans="1:11" s="7" customFormat="1" ht="18" customHeight="1" x14ac:dyDescent="0.2">
      <c r="A12" s="21">
        <v>211</v>
      </c>
      <c r="B12" s="15" t="s">
        <v>6</v>
      </c>
      <c r="C12" s="16">
        <f>C13+C14</f>
        <v>0</v>
      </c>
      <c r="D12" s="16">
        <f>D13+D14</f>
        <v>0</v>
      </c>
      <c r="E12" s="16">
        <f>E13+E14</f>
        <v>0</v>
      </c>
      <c r="F12" s="16">
        <f>F13+F14</f>
        <v>0</v>
      </c>
      <c r="G12" s="16">
        <f t="shared" ref="G12:G75" si="0">D12-C12</f>
        <v>0</v>
      </c>
      <c r="H12" s="44"/>
      <c r="J12" s="51"/>
    </row>
    <row r="13" spans="1:11" s="7" customFormat="1" ht="18" customHeight="1" x14ac:dyDescent="0.2">
      <c r="A13" s="22" t="s">
        <v>50</v>
      </c>
      <c r="B13" s="23" t="s">
        <v>51</v>
      </c>
      <c r="C13" s="24"/>
      <c r="D13" s="25">
        <f>E13+F13</f>
        <v>0</v>
      </c>
      <c r="E13" s="24"/>
      <c r="F13" s="24"/>
      <c r="G13" s="25">
        <f t="shared" si="0"/>
        <v>0</v>
      </c>
      <c r="H13" s="44"/>
      <c r="J13" s="51"/>
    </row>
    <row r="14" spans="1:11" s="7" customFormat="1" ht="25.5" x14ac:dyDescent="0.2">
      <c r="A14" s="22" t="s">
        <v>52</v>
      </c>
      <c r="B14" s="23" t="s">
        <v>53</v>
      </c>
      <c r="C14" s="24"/>
      <c r="D14" s="25">
        <f>E14+F14</f>
        <v>0</v>
      </c>
      <c r="E14" s="24"/>
      <c r="F14" s="24"/>
      <c r="G14" s="25">
        <f t="shared" si="0"/>
        <v>0</v>
      </c>
      <c r="H14" s="44"/>
      <c r="J14" s="51"/>
    </row>
    <row r="15" spans="1:11" s="8" customFormat="1" ht="25.5" x14ac:dyDescent="0.15">
      <c r="A15" s="21">
        <v>212</v>
      </c>
      <c r="B15" s="15" t="s">
        <v>54</v>
      </c>
      <c r="C15" s="16">
        <f>SUM(C16:C18)</f>
        <v>0</v>
      </c>
      <c r="D15" s="16">
        <f>SUM(D16:D18)</f>
        <v>0</v>
      </c>
      <c r="E15" s="16">
        <f>SUM(E16:E18)</f>
        <v>0</v>
      </c>
      <c r="F15" s="16">
        <f>SUM(F16:F18)</f>
        <v>0</v>
      </c>
      <c r="G15" s="16">
        <f t="shared" si="0"/>
        <v>0</v>
      </c>
      <c r="H15" s="45"/>
      <c r="J15" s="51"/>
      <c r="K15" s="53"/>
    </row>
    <row r="16" spans="1:11" ht="25.5" x14ac:dyDescent="0.2">
      <c r="A16" s="22" t="s">
        <v>7</v>
      </c>
      <c r="B16" s="23" t="s">
        <v>55</v>
      </c>
      <c r="C16" s="26"/>
      <c r="D16" s="27">
        <f>E16+F16</f>
        <v>0</v>
      </c>
      <c r="E16" s="26"/>
      <c r="F16" s="26"/>
      <c r="G16" s="25">
        <f t="shared" si="0"/>
        <v>0</v>
      </c>
      <c r="H16" s="46"/>
      <c r="J16" s="51"/>
    </row>
    <row r="17" spans="1:11" ht="13.5" customHeight="1" x14ac:dyDescent="0.2">
      <c r="A17" s="22" t="s">
        <v>9</v>
      </c>
      <c r="B17" s="23" t="s">
        <v>8</v>
      </c>
      <c r="C17" s="26"/>
      <c r="D17" s="27">
        <f>E17+F17</f>
        <v>0</v>
      </c>
      <c r="E17" s="26"/>
      <c r="F17" s="26"/>
      <c r="G17" s="25">
        <f t="shared" si="0"/>
        <v>0</v>
      </c>
      <c r="H17" s="46"/>
      <c r="J17" s="51"/>
    </row>
    <row r="18" spans="1:11" ht="13.5" customHeight="1" x14ac:dyDescent="0.2">
      <c r="A18" s="22" t="s">
        <v>56</v>
      </c>
      <c r="B18" s="23" t="s">
        <v>57</v>
      </c>
      <c r="C18" s="26"/>
      <c r="D18" s="27">
        <f>E18+F18</f>
        <v>0</v>
      </c>
      <c r="E18" s="26"/>
      <c r="F18" s="26"/>
      <c r="G18" s="25">
        <f t="shared" si="0"/>
        <v>0</v>
      </c>
      <c r="H18" s="46"/>
      <c r="J18" s="51"/>
    </row>
    <row r="19" spans="1:11" s="7" customFormat="1" x14ac:dyDescent="0.2">
      <c r="A19" s="21">
        <v>213</v>
      </c>
      <c r="B19" s="15" t="s">
        <v>58</v>
      </c>
      <c r="C19" s="16">
        <f>'[1]РП Лазарев'!$D$19</f>
        <v>0</v>
      </c>
      <c r="D19" s="16">
        <f>E19+F19</f>
        <v>0</v>
      </c>
      <c r="E19" s="16"/>
      <c r="F19" s="16"/>
      <c r="G19" s="16">
        <f t="shared" si="0"/>
        <v>0</v>
      </c>
      <c r="H19" s="44"/>
      <c r="J19" s="51"/>
    </row>
    <row r="20" spans="1:11" s="7" customFormat="1" ht="25.5" x14ac:dyDescent="0.2">
      <c r="A20" s="21">
        <v>214</v>
      </c>
      <c r="B20" s="15" t="s">
        <v>59</v>
      </c>
      <c r="C20" s="16">
        <f>C21+C22</f>
        <v>0</v>
      </c>
      <c r="D20" s="16">
        <f>D21+D22</f>
        <v>0</v>
      </c>
      <c r="E20" s="16">
        <f>E21+E22</f>
        <v>0</v>
      </c>
      <c r="F20" s="16">
        <f>F21+F22</f>
        <v>0</v>
      </c>
      <c r="G20" s="16">
        <f t="shared" si="0"/>
        <v>0</v>
      </c>
      <c r="H20" s="44"/>
      <c r="J20" s="51"/>
    </row>
    <row r="21" spans="1:11" s="7" customFormat="1" ht="25.5" x14ac:dyDescent="0.2">
      <c r="A21" s="28" t="s">
        <v>60</v>
      </c>
      <c r="B21" s="23" t="s">
        <v>61</v>
      </c>
      <c r="C21" s="24"/>
      <c r="D21" s="25">
        <f>E21+F21</f>
        <v>0</v>
      </c>
      <c r="E21" s="24"/>
      <c r="F21" s="24"/>
      <c r="G21" s="25">
        <f t="shared" si="0"/>
        <v>0</v>
      </c>
      <c r="H21" s="44"/>
      <c r="J21" s="51"/>
    </row>
    <row r="22" spans="1:11" s="7" customFormat="1" x14ac:dyDescent="0.2">
      <c r="A22" s="28" t="s">
        <v>62</v>
      </c>
      <c r="B22" s="23" t="s">
        <v>63</v>
      </c>
      <c r="C22" s="24"/>
      <c r="D22" s="25">
        <f>E22+F22</f>
        <v>0</v>
      </c>
      <c r="E22" s="24"/>
      <c r="F22" s="24"/>
      <c r="G22" s="25">
        <f t="shared" si="0"/>
        <v>0</v>
      </c>
      <c r="H22" s="44"/>
      <c r="J22" s="51"/>
    </row>
    <row r="23" spans="1:11" s="9" customFormat="1" x14ac:dyDescent="0.2">
      <c r="A23" s="21">
        <v>221</v>
      </c>
      <c r="B23" s="29" t="s">
        <v>10</v>
      </c>
      <c r="C23" s="16"/>
      <c r="D23" s="16">
        <f>E23+F23</f>
        <v>0</v>
      </c>
      <c r="E23" s="16"/>
      <c r="F23" s="16"/>
      <c r="G23" s="16">
        <f t="shared" si="0"/>
        <v>0</v>
      </c>
      <c r="H23" s="47"/>
      <c r="J23" s="51"/>
    </row>
    <row r="24" spans="1:11" s="7" customFormat="1" x14ac:dyDescent="0.2">
      <c r="A24" s="21">
        <v>222</v>
      </c>
      <c r="B24" s="29" t="s">
        <v>11</v>
      </c>
      <c r="C24" s="16">
        <f>C25+C26+C27</f>
        <v>0</v>
      </c>
      <c r="D24" s="16">
        <f>D25+D26+D27</f>
        <v>0</v>
      </c>
      <c r="E24" s="16">
        <f>E25+E26+E27</f>
        <v>0</v>
      </c>
      <c r="F24" s="16">
        <f>F25+F26+F27</f>
        <v>0</v>
      </c>
      <c r="G24" s="16">
        <f t="shared" si="0"/>
        <v>0</v>
      </c>
      <c r="H24" s="44"/>
      <c r="J24" s="51"/>
    </row>
    <row r="25" spans="1:11" ht="58.5" customHeight="1" x14ac:dyDescent="0.2">
      <c r="A25" s="22" t="s">
        <v>12</v>
      </c>
      <c r="B25" s="23" t="s">
        <v>64</v>
      </c>
      <c r="C25" s="26"/>
      <c r="D25" s="25">
        <f>E25+F25</f>
        <v>0</v>
      </c>
      <c r="E25" s="24"/>
      <c r="F25" s="24"/>
      <c r="G25" s="25">
        <f t="shared" si="0"/>
        <v>0</v>
      </c>
      <c r="H25" s="46"/>
      <c r="J25" s="51"/>
    </row>
    <row r="26" spans="1:11" ht="49.5" customHeight="1" x14ac:dyDescent="0.2">
      <c r="A26" s="22" t="s">
        <v>13</v>
      </c>
      <c r="B26" s="23" t="s">
        <v>65</v>
      </c>
      <c r="C26" s="26">
        <f>'[1]РП Лазарев'!$D$26</f>
        <v>0</v>
      </c>
      <c r="D26" s="25">
        <f>E26+F26</f>
        <v>0</v>
      </c>
      <c r="E26" s="24">
        <v>0</v>
      </c>
      <c r="F26" s="24"/>
      <c r="G26" s="25">
        <f t="shared" si="0"/>
        <v>0</v>
      </c>
      <c r="H26" s="46"/>
      <c r="J26" s="51"/>
    </row>
    <row r="27" spans="1:11" ht="85.5" customHeight="1" x14ac:dyDescent="0.2">
      <c r="A27" s="22" t="s">
        <v>66</v>
      </c>
      <c r="B27" s="23" t="s">
        <v>117</v>
      </c>
      <c r="C27" s="26"/>
      <c r="D27" s="25">
        <f>E27+F27</f>
        <v>0</v>
      </c>
      <c r="E27" s="24"/>
      <c r="F27" s="24"/>
      <c r="G27" s="25">
        <f t="shared" si="0"/>
        <v>0</v>
      </c>
      <c r="H27" s="46"/>
      <c r="J27" s="51"/>
    </row>
    <row r="28" spans="1:11" s="7" customFormat="1" x14ac:dyDescent="0.2">
      <c r="A28" s="21">
        <v>223</v>
      </c>
      <c r="B28" s="29" t="s">
        <v>14</v>
      </c>
      <c r="C28" s="16">
        <f>C29+C33</f>
        <v>0</v>
      </c>
      <c r="D28" s="16">
        <f>D29+D33</f>
        <v>0</v>
      </c>
      <c r="E28" s="16">
        <f>E29+E33</f>
        <v>0</v>
      </c>
      <c r="F28" s="16">
        <f>F29+F33</f>
        <v>0</v>
      </c>
      <c r="G28" s="16">
        <f t="shared" si="0"/>
        <v>0</v>
      </c>
      <c r="H28" s="44"/>
      <c r="J28" s="51"/>
    </row>
    <row r="29" spans="1:11" s="10" customFormat="1" ht="80.25" customHeight="1" x14ac:dyDescent="0.2">
      <c r="A29" s="22" t="s">
        <v>15</v>
      </c>
      <c r="B29" s="23" t="s">
        <v>67</v>
      </c>
      <c r="C29" s="26">
        <f>C30+C31+C32</f>
        <v>0</v>
      </c>
      <c r="D29" s="27">
        <f>D30+D31+D32</f>
        <v>0</v>
      </c>
      <c r="E29" s="26">
        <f>E30+E31+E32</f>
        <v>0</v>
      </c>
      <c r="F29" s="26">
        <f>F30+F31+F32</f>
        <v>0</v>
      </c>
      <c r="G29" s="25">
        <f t="shared" si="0"/>
        <v>0</v>
      </c>
      <c r="H29" s="48"/>
      <c r="J29" s="51"/>
    </row>
    <row r="30" spans="1:11" s="10" customFormat="1" x14ac:dyDescent="0.2">
      <c r="A30" s="22" t="s">
        <v>16</v>
      </c>
      <c r="B30" s="30" t="s">
        <v>17</v>
      </c>
      <c r="C30" s="26"/>
      <c r="D30" s="27">
        <f>E30+F30</f>
        <v>0</v>
      </c>
      <c r="E30" s="26"/>
      <c r="F30" s="26">
        <v>0</v>
      </c>
      <c r="G30" s="25">
        <f t="shared" si="0"/>
        <v>0</v>
      </c>
      <c r="H30" s="48"/>
      <c r="J30" s="51"/>
    </row>
    <row r="31" spans="1:11" s="10" customFormat="1" ht="31.5" customHeight="1" x14ac:dyDescent="0.2">
      <c r="A31" s="22" t="s">
        <v>18</v>
      </c>
      <c r="B31" s="30" t="s">
        <v>19</v>
      </c>
      <c r="C31" s="26"/>
      <c r="D31" s="27">
        <f>E31+F31</f>
        <v>0</v>
      </c>
      <c r="E31" s="26"/>
      <c r="F31" s="26"/>
      <c r="G31" s="25">
        <f t="shared" si="0"/>
        <v>0</v>
      </c>
      <c r="H31" s="48"/>
      <c r="J31" s="51"/>
    </row>
    <row r="32" spans="1:11" s="10" customFormat="1" ht="27" customHeight="1" x14ac:dyDescent="0.2">
      <c r="A32" s="22" t="s">
        <v>68</v>
      </c>
      <c r="B32" s="30" t="s">
        <v>69</v>
      </c>
      <c r="C32" s="26"/>
      <c r="D32" s="27">
        <f>E32+F32</f>
        <v>0</v>
      </c>
      <c r="E32" s="26"/>
      <c r="F32" s="26"/>
      <c r="G32" s="25"/>
      <c r="H32" s="48"/>
      <c r="I32" s="56"/>
      <c r="J32" s="57"/>
      <c r="K32" s="56"/>
    </row>
    <row r="33" spans="1:11" s="10" customFormat="1" ht="45.75" customHeight="1" x14ac:dyDescent="0.2">
      <c r="A33" s="31" t="s">
        <v>70</v>
      </c>
      <c r="B33" s="32" t="s">
        <v>71</v>
      </c>
      <c r="C33" s="26"/>
      <c r="D33" s="27">
        <f>E33+F33</f>
        <v>0</v>
      </c>
      <c r="E33" s="26"/>
      <c r="F33" s="26"/>
      <c r="G33" s="25">
        <f t="shared" si="0"/>
        <v>0</v>
      </c>
      <c r="H33" s="48"/>
      <c r="I33" s="56"/>
      <c r="J33" s="57"/>
      <c r="K33" s="56"/>
    </row>
    <row r="34" spans="1:11" s="7" customFormat="1" ht="39.75" customHeight="1" x14ac:dyDescent="0.2">
      <c r="A34" s="21">
        <v>224</v>
      </c>
      <c r="B34" s="29" t="s">
        <v>72</v>
      </c>
      <c r="C34" s="16"/>
      <c r="D34" s="16">
        <f>E34+F34</f>
        <v>0</v>
      </c>
      <c r="E34" s="16"/>
      <c r="F34" s="16"/>
      <c r="G34" s="16">
        <f t="shared" si="0"/>
        <v>0</v>
      </c>
      <c r="H34" s="44"/>
      <c r="I34" s="58"/>
      <c r="J34" s="57"/>
      <c r="K34" s="58"/>
    </row>
    <row r="35" spans="1:11" s="7" customFormat="1" ht="19.5" customHeight="1" x14ac:dyDescent="0.2">
      <c r="A35" s="21">
        <v>225</v>
      </c>
      <c r="B35" s="29" t="s">
        <v>73</v>
      </c>
      <c r="C35" s="16">
        <f>SUM(C36:C40)</f>
        <v>0</v>
      </c>
      <c r="D35" s="16">
        <f>SUM(D36:D40)</f>
        <v>0</v>
      </c>
      <c r="E35" s="16">
        <f>SUM(E36:E40)</f>
        <v>0</v>
      </c>
      <c r="F35" s="16">
        <f>SUM(F36:F40)</f>
        <v>0</v>
      </c>
      <c r="G35" s="16">
        <f t="shared" si="0"/>
        <v>0</v>
      </c>
      <c r="H35" s="44"/>
      <c r="I35" s="58"/>
      <c r="J35" s="57"/>
      <c r="K35" s="59"/>
    </row>
    <row r="36" spans="1:11" s="10" customFormat="1" ht="30" customHeight="1" x14ac:dyDescent="0.2">
      <c r="A36" s="22" t="s">
        <v>20</v>
      </c>
      <c r="B36" s="23" t="s">
        <v>21</v>
      </c>
      <c r="C36" s="26"/>
      <c r="D36" s="27">
        <f t="shared" ref="D36:D42" si="1">E36+F36</f>
        <v>0</v>
      </c>
      <c r="E36" s="26"/>
      <c r="F36" s="26"/>
      <c r="G36" s="25">
        <f t="shared" si="0"/>
        <v>0</v>
      </c>
      <c r="H36" s="48"/>
      <c r="I36" s="56"/>
      <c r="J36" s="57"/>
      <c r="K36" s="56"/>
    </row>
    <row r="37" spans="1:11" s="10" customFormat="1" ht="31.5" customHeight="1" x14ac:dyDescent="0.2">
      <c r="A37" s="22" t="s">
        <v>22</v>
      </c>
      <c r="B37" s="23" t="s">
        <v>23</v>
      </c>
      <c r="C37" s="26"/>
      <c r="D37" s="27">
        <f t="shared" si="1"/>
        <v>0</v>
      </c>
      <c r="E37" s="26"/>
      <c r="F37" s="26"/>
      <c r="G37" s="25">
        <f t="shared" si="0"/>
        <v>0</v>
      </c>
      <c r="H37" s="48"/>
      <c r="I37" s="56"/>
      <c r="J37" s="57"/>
      <c r="K37" s="56"/>
    </row>
    <row r="38" spans="1:11" s="10" customFormat="1" ht="33" customHeight="1" x14ac:dyDescent="0.2">
      <c r="A38" s="22" t="s">
        <v>74</v>
      </c>
      <c r="B38" s="23" t="s">
        <v>24</v>
      </c>
      <c r="C38" s="26"/>
      <c r="D38" s="27">
        <f t="shared" si="1"/>
        <v>0</v>
      </c>
      <c r="E38" s="26"/>
      <c r="F38" s="26"/>
      <c r="G38" s="25">
        <f t="shared" si="0"/>
        <v>0</v>
      </c>
      <c r="H38" s="48"/>
      <c r="I38" s="56"/>
      <c r="J38" s="57"/>
      <c r="K38" s="56"/>
    </row>
    <row r="39" spans="1:11" s="10" customFormat="1" ht="15.75" customHeight="1" x14ac:dyDescent="0.2">
      <c r="A39" s="22" t="s">
        <v>75</v>
      </c>
      <c r="B39" s="23" t="s">
        <v>25</v>
      </c>
      <c r="C39" s="26"/>
      <c r="D39" s="27">
        <f t="shared" si="1"/>
        <v>0</v>
      </c>
      <c r="E39" s="26"/>
      <c r="F39" s="26"/>
      <c r="G39" s="25">
        <f t="shared" si="0"/>
        <v>0</v>
      </c>
      <c r="H39" s="48"/>
      <c r="J39" s="51"/>
    </row>
    <row r="40" spans="1:11" s="10" customFormat="1" x14ac:dyDescent="0.2">
      <c r="A40" s="22" t="s">
        <v>76</v>
      </c>
      <c r="B40" s="23" t="s">
        <v>26</v>
      </c>
      <c r="C40" s="26"/>
      <c r="D40" s="27">
        <f t="shared" si="1"/>
        <v>0</v>
      </c>
      <c r="E40" s="26"/>
      <c r="F40" s="26"/>
      <c r="G40" s="25">
        <f t="shared" si="0"/>
        <v>0</v>
      </c>
      <c r="H40" s="48"/>
      <c r="J40" s="51"/>
    </row>
    <row r="41" spans="1:11" s="7" customFormat="1" ht="16.149999999999999" customHeight="1" x14ac:dyDescent="0.2">
      <c r="A41" s="21">
        <v>226</v>
      </c>
      <c r="B41" s="29" t="s">
        <v>27</v>
      </c>
      <c r="C41" s="16"/>
      <c r="D41" s="16">
        <f t="shared" si="1"/>
        <v>0</v>
      </c>
      <c r="E41" s="16"/>
      <c r="F41" s="16">
        <v>0</v>
      </c>
      <c r="G41" s="16">
        <f t="shared" si="0"/>
        <v>0</v>
      </c>
      <c r="H41" s="44"/>
      <c r="J41" s="51"/>
    </row>
    <row r="42" spans="1:11" s="7" customFormat="1" x14ac:dyDescent="0.2">
      <c r="A42" s="21">
        <v>227</v>
      </c>
      <c r="B42" s="29" t="s">
        <v>77</v>
      </c>
      <c r="C42" s="16"/>
      <c r="D42" s="16">
        <f t="shared" si="1"/>
        <v>0</v>
      </c>
      <c r="E42" s="16"/>
      <c r="F42" s="16"/>
      <c r="G42" s="16">
        <f t="shared" si="0"/>
        <v>0</v>
      </c>
      <c r="H42" s="44"/>
      <c r="J42" s="51"/>
    </row>
    <row r="43" spans="1:11" s="7" customFormat="1" ht="14.25" customHeight="1" x14ac:dyDescent="0.2">
      <c r="A43" s="21">
        <v>228</v>
      </c>
      <c r="B43" s="29" t="s">
        <v>78</v>
      </c>
      <c r="C43" s="16">
        <f>SUM(C44:C46)</f>
        <v>0</v>
      </c>
      <c r="D43" s="16">
        <f>SUM(D44:D46)</f>
        <v>0</v>
      </c>
      <c r="E43" s="16">
        <f>SUM(E44:E46)</f>
        <v>0</v>
      </c>
      <c r="F43" s="16">
        <f>SUM(F44:F46)</f>
        <v>0</v>
      </c>
      <c r="G43" s="16">
        <f t="shared" si="0"/>
        <v>0</v>
      </c>
      <c r="H43" s="44"/>
      <c r="J43" s="51"/>
    </row>
    <row r="44" spans="1:11" s="7" customFormat="1" x14ac:dyDescent="0.2">
      <c r="A44" s="28" t="s">
        <v>79</v>
      </c>
      <c r="B44" s="23" t="s">
        <v>80</v>
      </c>
      <c r="C44" s="33"/>
      <c r="D44" s="25">
        <f t="shared" ref="D44:D49" si="2">E44+F44</f>
        <v>0</v>
      </c>
      <c r="E44" s="33"/>
      <c r="F44" s="33"/>
      <c r="G44" s="25">
        <f t="shared" si="0"/>
        <v>0</v>
      </c>
      <c r="H44" s="44"/>
      <c r="J44" s="51"/>
    </row>
    <row r="45" spans="1:11" s="7" customFormat="1" ht="43.5" customHeight="1" x14ac:dyDescent="0.2">
      <c r="A45" s="28" t="s">
        <v>81</v>
      </c>
      <c r="B45" s="23" t="s">
        <v>82</v>
      </c>
      <c r="C45" s="33"/>
      <c r="D45" s="25">
        <f t="shared" si="2"/>
        <v>0</v>
      </c>
      <c r="E45" s="33"/>
      <c r="F45" s="33"/>
      <c r="G45" s="25">
        <f t="shared" si="0"/>
        <v>0</v>
      </c>
      <c r="H45" s="44"/>
      <c r="J45" s="51"/>
    </row>
    <row r="46" spans="1:11" s="7" customFormat="1" x14ac:dyDescent="0.2">
      <c r="A46" s="28" t="s">
        <v>83</v>
      </c>
      <c r="B46" s="23" t="s">
        <v>84</v>
      </c>
      <c r="C46" s="24"/>
      <c r="D46" s="25">
        <f t="shared" si="2"/>
        <v>0</v>
      </c>
      <c r="E46" s="24"/>
      <c r="F46" s="24"/>
      <c r="G46" s="25">
        <f t="shared" si="0"/>
        <v>0</v>
      </c>
      <c r="H46" s="44"/>
      <c r="J46" s="51"/>
    </row>
    <row r="47" spans="1:11" s="7" customFormat="1" ht="27.6" customHeight="1" x14ac:dyDescent="0.2">
      <c r="A47" s="21">
        <v>229</v>
      </c>
      <c r="B47" s="29" t="s">
        <v>85</v>
      </c>
      <c r="C47" s="16"/>
      <c r="D47" s="16">
        <f t="shared" si="2"/>
        <v>0</v>
      </c>
      <c r="E47" s="16"/>
      <c r="F47" s="16"/>
      <c r="G47" s="16">
        <f t="shared" si="0"/>
        <v>0</v>
      </c>
      <c r="H47" s="44"/>
      <c r="J47" s="51"/>
    </row>
    <row r="48" spans="1:11" s="7" customFormat="1" x14ac:dyDescent="0.2">
      <c r="A48" s="21">
        <v>231</v>
      </c>
      <c r="B48" s="29" t="s">
        <v>28</v>
      </c>
      <c r="C48" s="16"/>
      <c r="D48" s="16">
        <f t="shared" si="2"/>
        <v>0</v>
      </c>
      <c r="E48" s="16"/>
      <c r="F48" s="16"/>
      <c r="G48" s="16">
        <f t="shared" si="0"/>
        <v>0</v>
      </c>
      <c r="H48" s="44"/>
      <c r="J48" s="51"/>
    </row>
    <row r="49" spans="1:13" s="7" customFormat="1" x14ac:dyDescent="0.2">
      <c r="A49" s="21">
        <v>234</v>
      </c>
      <c r="B49" s="29" t="s">
        <v>86</v>
      </c>
      <c r="C49" s="16"/>
      <c r="D49" s="16">
        <f t="shared" si="2"/>
        <v>0</v>
      </c>
      <c r="E49" s="16"/>
      <c r="F49" s="16"/>
      <c r="G49" s="16">
        <f t="shared" si="0"/>
        <v>0</v>
      </c>
      <c r="H49" s="44"/>
      <c r="J49" s="51"/>
    </row>
    <row r="50" spans="1:13" s="7" customFormat="1" ht="12" customHeight="1" x14ac:dyDescent="0.2">
      <c r="A50" s="21">
        <v>240</v>
      </c>
      <c r="B50" s="29" t="s">
        <v>29</v>
      </c>
      <c r="C50" s="16">
        <f>SUM(C51:C54)</f>
        <v>0</v>
      </c>
      <c r="D50" s="16">
        <f>SUM(D51:D54)</f>
        <v>0</v>
      </c>
      <c r="E50" s="16">
        <f>SUM(E51:E54)</f>
        <v>0</v>
      </c>
      <c r="F50" s="16">
        <f>SUM(F51:F54)</f>
        <v>0</v>
      </c>
      <c r="G50" s="16">
        <f t="shared" si="0"/>
        <v>0</v>
      </c>
      <c r="H50" s="44"/>
      <c r="J50" s="51"/>
    </row>
    <row r="51" spans="1:13" ht="25.5" customHeight="1" x14ac:dyDescent="0.2">
      <c r="A51" s="31">
        <v>241</v>
      </c>
      <c r="B51" s="34" t="s">
        <v>87</v>
      </c>
      <c r="C51" s="26"/>
      <c r="D51" s="27">
        <f t="shared" ref="D51:D62" si="3">E51+F51</f>
        <v>0</v>
      </c>
      <c r="E51" s="26"/>
      <c r="F51" s="26"/>
      <c r="G51" s="25">
        <f t="shared" si="0"/>
        <v>0</v>
      </c>
      <c r="H51" s="46"/>
      <c r="J51" s="51"/>
    </row>
    <row r="52" spans="1:13" ht="25.5" customHeight="1" x14ac:dyDescent="0.2">
      <c r="A52" s="31">
        <v>244</v>
      </c>
      <c r="B52" s="34" t="s">
        <v>88</v>
      </c>
      <c r="C52" s="26"/>
      <c r="D52" s="27">
        <f t="shared" si="3"/>
        <v>0</v>
      </c>
      <c r="E52" s="26"/>
      <c r="F52" s="26"/>
      <c r="G52" s="25">
        <f t="shared" si="0"/>
        <v>0</v>
      </c>
      <c r="H52" s="46"/>
      <c r="J52" s="51"/>
    </row>
    <row r="53" spans="1:13" ht="42.75" customHeight="1" x14ac:dyDescent="0.2">
      <c r="A53" s="31">
        <v>245</v>
      </c>
      <c r="B53" s="34" t="s">
        <v>89</v>
      </c>
      <c r="C53" s="26"/>
      <c r="D53" s="27">
        <f t="shared" si="3"/>
        <v>0</v>
      </c>
      <c r="E53" s="26"/>
      <c r="F53" s="26"/>
      <c r="G53" s="25">
        <f t="shared" si="0"/>
        <v>0</v>
      </c>
      <c r="H53" s="46"/>
      <c r="J53" s="51"/>
    </row>
    <row r="54" spans="1:13" ht="25.5" customHeight="1" x14ac:dyDescent="0.2">
      <c r="A54" s="31"/>
      <c r="B54" s="34" t="s">
        <v>90</v>
      </c>
      <c r="C54" s="26"/>
      <c r="D54" s="27">
        <f t="shared" si="3"/>
        <v>0</v>
      </c>
      <c r="E54" s="26"/>
      <c r="F54" s="26"/>
      <c r="G54" s="25">
        <f t="shared" si="0"/>
        <v>0</v>
      </c>
      <c r="H54" s="46"/>
      <c r="J54" s="51"/>
    </row>
    <row r="55" spans="1:13" s="7" customFormat="1" ht="25.5" x14ac:dyDescent="0.2">
      <c r="A55" s="21">
        <v>251</v>
      </c>
      <c r="B55" s="29" t="s">
        <v>30</v>
      </c>
      <c r="C55" s="16"/>
      <c r="D55" s="16">
        <f t="shared" si="3"/>
        <v>0</v>
      </c>
      <c r="E55" s="16"/>
      <c r="F55" s="16"/>
      <c r="G55" s="16">
        <f t="shared" si="0"/>
        <v>0</v>
      </c>
      <c r="H55" s="44"/>
      <c r="J55" s="51"/>
    </row>
    <row r="56" spans="1:13" s="7" customFormat="1" x14ac:dyDescent="0.2">
      <c r="A56" s="21">
        <v>260</v>
      </c>
      <c r="B56" s="29" t="s">
        <v>91</v>
      </c>
      <c r="C56" s="16">
        <f>SUM(C57:C63)</f>
        <v>0</v>
      </c>
      <c r="D56" s="16">
        <f t="shared" si="3"/>
        <v>0</v>
      </c>
      <c r="E56" s="16">
        <f>SUM(E57:E63)</f>
        <v>0</v>
      </c>
      <c r="F56" s="16">
        <f>SUM(F57:F63)</f>
        <v>0</v>
      </c>
      <c r="G56" s="16">
        <f t="shared" si="0"/>
        <v>0</v>
      </c>
      <c r="H56" s="44"/>
      <c r="J56" s="51"/>
    </row>
    <row r="57" spans="1:13" s="7" customFormat="1" ht="38.25" x14ac:dyDescent="0.2">
      <c r="A57" s="35">
        <v>261</v>
      </c>
      <c r="B57" s="34" t="s">
        <v>31</v>
      </c>
      <c r="C57" s="24"/>
      <c r="D57" s="25">
        <f t="shared" si="3"/>
        <v>0</v>
      </c>
      <c r="E57" s="24"/>
      <c r="F57" s="24"/>
      <c r="G57" s="25">
        <f t="shared" si="0"/>
        <v>0</v>
      </c>
      <c r="H57" s="44"/>
      <c r="J57" s="57"/>
      <c r="K57" s="58"/>
      <c r="L57" s="58"/>
      <c r="M57" s="58"/>
    </row>
    <row r="58" spans="1:13" s="7" customFormat="1" ht="25.5" x14ac:dyDescent="0.2">
      <c r="A58" s="35">
        <v>262</v>
      </c>
      <c r="B58" s="34" t="s">
        <v>92</v>
      </c>
      <c r="C58" s="24"/>
      <c r="D58" s="25">
        <f t="shared" si="3"/>
        <v>0</v>
      </c>
      <c r="E58" s="24"/>
      <c r="F58" s="24"/>
      <c r="G58" s="25">
        <f t="shared" si="0"/>
        <v>0</v>
      </c>
      <c r="H58" s="44"/>
      <c r="J58" s="57"/>
      <c r="K58" s="58"/>
      <c r="L58" s="58"/>
      <c r="M58" s="58"/>
    </row>
    <row r="59" spans="1:13" s="7" customFormat="1" ht="25.5" x14ac:dyDescent="0.2">
      <c r="A59" s="35">
        <v>263</v>
      </c>
      <c r="B59" s="34" t="s">
        <v>93</v>
      </c>
      <c r="C59" s="24"/>
      <c r="D59" s="25">
        <f t="shared" si="3"/>
        <v>0</v>
      </c>
      <c r="E59" s="24"/>
      <c r="F59" s="24"/>
      <c r="G59" s="25">
        <f t="shared" si="0"/>
        <v>0</v>
      </c>
      <c r="H59" s="44"/>
      <c r="J59" s="57"/>
      <c r="K59" s="58"/>
      <c r="L59" s="58"/>
      <c r="M59" s="58"/>
    </row>
    <row r="60" spans="1:13" s="7" customFormat="1" ht="24" customHeight="1" x14ac:dyDescent="0.2">
      <c r="A60" s="35">
        <v>264</v>
      </c>
      <c r="B60" s="34" t="s">
        <v>94</v>
      </c>
      <c r="C60" s="24"/>
      <c r="D60" s="25">
        <f t="shared" si="3"/>
        <v>0</v>
      </c>
      <c r="E60" s="24"/>
      <c r="F60" s="24"/>
      <c r="G60" s="25">
        <f t="shared" si="0"/>
        <v>0</v>
      </c>
      <c r="H60" s="44"/>
      <c r="J60" s="57"/>
      <c r="K60" s="58"/>
      <c r="L60" s="58"/>
      <c r="M60" s="58"/>
    </row>
    <row r="61" spans="1:13" s="7" customFormat="1" ht="38.25" x14ac:dyDescent="0.2">
      <c r="A61" s="35">
        <v>265</v>
      </c>
      <c r="B61" s="34" t="s">
        <v>95</v>
      </c>
      <c r="C61" s="24"/>
      <c r="D61" s="25">
        <f t="shared" si="3"/>
        <v>0</v>
      </c>
      <c r="E61" s="24"/>
      <c r="F61" s="24"/>
      <c r="G61" s="25">
        <f t="shared" si="0"/>
        <v>0</v>
      </c>
      <c r="H61" s="44"/>
      <c r="J61" s="57"/>
      <c r="K61" s="58"/>
      <c r="L61" s="58"/>
      <c r="M61" s="58"/>
    </row>
    <row r="62" spans="1:13" s="7" customFormat="1" ht="25.5" x14ac:dyDescent="0.2">
      <c r="A62" s="35">
        <v>266</v>
      </c>
      <c r="B62" s="34" t="s">
        <v>96</v>
      </c>
      <c r="C62" s="24"/>
      <c r="D62" s="25">
        <f t="shared" si="3"/>
        <v>0</v>
      </c>
      <c r="E62" s="24"/>
      <c r="F62" s="24"/>
      <c r="G62" s="25">
        <f t="shared" si="0"/>
        <v>0</v>
      </c>
      <c r="H62" s="44"/>
      <c r="J62" s="57"/>
      <c r="K62" s="58"/>
      <c r="L62" s="58"/>
      <c r="M62" s="58"/>
    </row>
    <row r="63" spans="1:13" s="7" customFormat="1" ht="25.5" x14ac:dyDescent="0.2">
      <c r="A63" s="35">
        <v>267</v>
      </c>
      <c r="B63" s="34" t="s">
        <v>97</v>
      </c>
      <c r="C63" s="24"/>
      <c r="D63" s="25">
        <f>E63+F63</f>
        <v>0</v>
      </c>
      <c r="E63" s="24"/>
      <c r="F63" s="24"/>
      <c r="G63" s="25">
        <f t="shared" si="0"/>
        <v>0</v>
      </c>
      <c r="H63" s="44"/>
      <c r="J63" s="57"/>
      <c r="K63" s="58"/>
      <c r="L63" s="58"/>
      <c r="M63" s="58"/>
    </row>
    <row r="64" spans="1:13" s="54" customFormat="1" x14ac:dyDescent="0.2">
      <c r="A64" s="21">
        <v>270</v>
      </c>
      <c r="B64" s="29" t="s">
        <v>98</v>
      </c>
      <c r="C64" s="36"/>
      <c r="D64" s="36">
        <f>E64+F64</f>
        <v>0</v>
      </c>
      <c r="E64" s="36"/>
      <c r="F64" s="36"/>
      <c r="G64" s="16">
        <f t="shared" si="0"/>
        <v>0</v>
      </c>
      <c r="H64" s="49"/>
      <c r="J64" s="60"/>
      <c r="K64" s="61"/>
      <c r="L64" s="61"/>
      <c r="M64" s="61"/>
    </row>
    <row r="65" spans="1:13" s="54" customFormat="1" ht="40.9" customHeight="1" x14ac:dyDescent="0.2">
      <c r="A65" s="21">
        <v>280</v>
      </c>
      <c r="B65" s="29" t="s">
        <v>99</v>
      </c>
      <c r="C65" s="36"/>
      <c r="D65" s="36">
        <f>E65+F65</f>
        <v>0</v>
      </c>
      <c r="E65" s="37"/>
      <c r="F65" s="36"/>
      <c r="G65" s="16">
        <f t="shared" si="0"/>
        <v>0</v>
      </c>
      <c r="H65" s="49"/>
      <c r="J65" s="60"/>
      <c r="K65" s="61"/>
      <c r="L65" s="61"/>
      <c r="M65" s="61"/>
    </row>
    <row r="66" spans="1:13" s="7" customFormat="1" ht="15" customHeight="1" x14ac:dyDescent="0.2">
      <c r="A66" s="21">
        <v>290</v>
      </c>
      <c r="B66" s="29" t="s">
        <v>32</v>
      </c>
      <c r="C66" s="16">
        <f>'[1]РП Лазарев'!$D$66</f>
        <v>0</v>
      </c>
      <c r="D66" s="16">
        <f>E66+F66</f>
        <v>0</v>
      </c>
      <c r="E66" s="16">
        <v>0</v>
      </c>
      <c r="F66" s="16">
        <v>0</v>
      </c>
      <c r="G66" s="16">
        <f t="shared" si="0"/>
        <v>0</v>
      </c>
      <c r="H66" s="44"/>
      <c r="J66" s="51"/>
    </row>
    <row r="67" spans="1:13" s="7" customFormat="1" ht="17.25" customHeight="1" x14ac:dyDescent="0.2">
      <c r="A67" s="21">
        <v>310</v>
      </c>
      <c r="B67" s="29" t="s">
        <v>33</v>
      </c>
      <c r="C67" s="16">
        <f>C68+C69+C70</f>
        <v>0</v>
      </c>
      <c r="D67" s="16">
        <f>D68+D69+D70</f>
        <v>0</v>
      </c>
      <c r="E67" s="16">
        <f>E68+E69+E70</f>
        <v>0</v>
      </c>
      <c r="F67" s="16">
        <f>F68+F69+F70</f>
        <v>0</v>
      </c>
      <c r="G67" s="16">
        <f t="shared" si="0"/>
        <v>0</v>
      </c>
      <c r="H67" s="44"/>
      <c r="J67" s="51"/>
      <c r="K67" s="55"/>
    </row>
    <row r="68" spans="1:13" x14ac:dyDescent="0.2">
      <c r="A68" s="22" t="s">
        <v>34</v>
      </c>
      <c r="B68" s="23" t="s">
        <v>100</v>
      </c>
      <c r="C68" s="26">
        <f>'[1]РП Лазарев'!$D$68</f>
        <v>0</v>
      </c>
      <c r="D68" s="27">
        <f>E68+F68</f>
        <v>0</v>
      </c>
      <c r="E68" s="26">
        <v>0</v>
      </c>
      <c r="F68" s="26"/>
      <c r="G68" s="25">
        <f t="shared" si="0"/>
        <v>0</v>
      </c>
      <c r="H68" s="46"/>
      <c r="J68" s="51"/>
    </row>
    <row r="69" spans="1:13" ht="15.75" customHeight="1" x14ac:dyDescent="0.2">
      <c r="A69" s="22" t="s">
        <v>35</v>
      </c>
      <c r="B69" s="23" t="s">
        <v>101</v>
      </c>
      <c r="C69" s="26"/>
      <c r="D69" s="27">
        <f>E69+F69</f>
        <v>0</v>
      </c>
      <c r="E69" s="26"/>
      <c r="F69" s="26"/>
      <c r="G69" s="25">
        <f t="shared" si="0"/>
        <v>0</v>
      </c>
      <c r="H69" s="46"/>
      <c r="J69" s="51"/>
    </row>
    <row r="70" spans="1:13" ht="25.5" x14ac:dyDescent="0.2">
      <c r="A70" s="22" t="s">
        <v>36</v>
      </c>
      <c r="B70" s="23" t="s">
        <v>102</v>
      </c>
      <c r="C70" s="26"/>
      <c r="D70" s="27">
        <f>E70+F70</f>
        <v>0</v>
      </c>
      <c r="E70" s="26"/>
      <c r="F70" s="26"/>
      <c r="G70" s="25">
        <f t="shared" si="0"/>
        <v>0</v>
      </c>
      <c r="H70" s="46"/>
      <c r="J70" s="51"/>
    </row>
    <row r="71" spans="1:13" s="7" customFormat="1" ht="17.25" customHeight="1" x14ac:dyDescent="0.2">
      <c r="A71" s="21">
        <v>320</v>
      </c>
      <c r="B71" s="29" t="s">
        <v>37</v>
      </c>
      <c r="C71" s="16"/>
      <c r="D71" s="16">
        <f>E71+F71</f>
        <v>0</v>
      </c>
      <c r="E71" s="16"/>
      <c r="F71" s="16"/>
      <c r="G71" s="16">
        <f t="shared" si="0"/>
        <v>0</v>
      </c>
      <c r="H71" s="44"/>
      <c r="J71" s="51"/>
    </row>
    <row r="72" spans="1:13" s="7" customFormat="1" ht="15.75" customHeight="1" x14ac:dyDescent="0.2">
      <c r="A72" s="21">
        <v>340</v>
      </c>
      <c r="B72" s="29" t="s">
        <v>38</v>
      </c>
      <c r="C72" s="16">
        <f>SUM(C73:C80)</f>
        <v>0</v>
      </c>
      <c r="D72" s="16">
        <f>SUM(D73:D80)</f>
        <v>0</v>
      </c>
      <c r="E72" s="16">
        <f>SUM(E73:E80)</f>
        <v>0</v>
      </c>
      <c r="F72" s="16">
        <f>SUM(F73:F80)</f>
        <v>0</v>
      </c>
      <c r="G72" s="16">
        <f t="shared" si="0"/>
        <v>0</v>
      </c>
      <c r="H72" s="44"/>
      <c r="I72" s="11"/>
      <c r="J72" s="51"/>
    </row>
    <row r="73" spans="1:13" ht="25.5" x14ac:dyDescent="0.2">
      <c r="A73" s="31">
        <v>341</v>
      </c>
      <c r="B73" s="34" t="s">
        <v>103</v>
      </c>
      <c r="C73" s="26"/>
      <c r="D73" s="27">
        <f t="shared" ref="D73:D79" si="4">E73+F73</f>
        <v>0</v>
      </c>
      <c r="E73" s="26"/>
      <c r="F73" s="26"/>
      <c r="G73" s="25">
        <f t="shared" si="0"/>
        <v>0</v>
      </c>
      <c r="H73" s="46"/>
      <c r="J73" s="51"/>
    </row>
    <row r="74" spans="1:13" x14ac:dyDescent="0.2">
      <c r="A74" s="31">
        <v>342</v>
      </c>
      <c r="B74" s="34" t="s">
        <v>104</v>
      </c>
      <c r="C74" s="26"/>
      <c r="D74" s="27">
        <f t="shared" si="4"/>
        <v>0</v>
      </c>
      <c r="E74" s="26"/>
      <c r="F74" s="26"/>
      <c r="G74" s="25">
        <f t="shared" si="0"/>
        <v>0</v>
      </c>
      <c r="H74" s="46"/>
      <c r="J74" s="57"/>
    </row>
    <row r="75" spans="1:13" x14ac:dyDescent="0.2">
      <c r="A75" s="31">
        <v>343</v>
      </c>
      <c r="B75" s="34" t="s">
        <v>105</v>
      </c>
      <c r="C75" s="26"/>
      <c r="D75" s="27">
        <f t="shared" si="4"/>
        <v>0</v>
      </c>
      <c r="E75" s="26"/>
      <c r="F75" s="26"/>
      <c r="G75" s="25">
        <f t="shared" si="0"/>
        <v>0</v>
      </c>
      <c r="H75" s="46"/>
      <c r="J75" s="57"/>
    </row>
    <row r="76" spans="1:13" x14ac:dyDescent="0.2">
      <c r="A76" s="31">
        <v>344</v>
      </c>
      <c r="B76" s="34" t="s">
        <v>106</v>
      </c>
      <c r="C76" s="26"/>
      <c r="D76" s="27">
        <f t="shared" si="4"/>
        <v>0</v>
      </c>
      <c r="E76" s="26"/>
      <c r="F76" s="26"/>
      <c r="G76" s="25">
        <f>D76-C76</f>
        <v>0</v>
      </c>
      <c r="H76" s="46"/>
      <c r="J76" s="57"/>
    </row>
    <row r="77" spans="1:13" x14ac:dyDescent="0.2">
      <c r="A77" s="31">
        <v>345</v>
      </c>
      <c r="B77" s="34" t="s">
        <v>107</v>
      </c>
      <c r="C77" s="26"/>
      <c r="D77" s="27">
        <f t="shared" si="4"/>
        <v>0</v>
      </c>
      <c r="E77" s="26"/>
      <c r="F77" s="26"/>
      <c r="G77" s="25">
        <f>D77-C77</f>
        <v>0</v>
      </c>
      <c r="H77" s="46"/>
      <c r="J77" s="57"/>
    </row>
    <row r="78" spans="1:13" ht="25.5" x14ac:dyDescent="0.2">
      <c r="A78" s="31">
        <v>346</v>
      </c>
      <c r="B78" s="34" t="s">
        <v>108</v>
      </c>
      <c r="C78" s="26"/>
      <c r="D78" s="27">
        <f t="shared" si="4"/>
        <v>0</v>
      </c>
      <c r="E78" s="26"/>
      <c r="F78" s="26"/>
      <c r="G78" s="25">
        <f>D78-C78</f>
        <v>0</v>
      </c>
      <c r="H78" s="46"/>
      <c r="J78" s="57"/>
    </row>
    <row r="79" spans="1:13" ht="25.5" x14ac:dyDescent="0.2">
      <c r="A79" s="31">
        <v>347</v>
      </c>
      <c r="B79" s="34" t="s">
        <v>109</v>
      </c>
      <c r="C79" s="26"/>
      <c r="D79" s="27">
        <f t="shared" si="4"/>
        <v>0</v>
      </c>
      <c r="E79" s="26"/>
      <c r="F79" s="26"/>
      <c r="G79" s="25">
        <f>D79-C79</f>
        <v>0</v>
      </c>
      <c r="H79" s="46"/>
      <c r="J79" s="57"/>
    </row>
    <row r="80" spans="1:13" ht="25.5" x14ac:dyDescent="0.2">
      <c r="A80" s="31">
        <v>349</v>
      </c>
      <c r="B80" s="34" t="s">
        <v>110</v>
      </c>
      <c r="C80" s="26"/>
      <c r="D80" s="27">
        <f>E80+F80</f>
        <v>0</v>
      </c>
      <c r="E80" s="26"/>
      <c r="F80" s="26"/>
      <c r="G80" s="25">
        <f>D80-C80</f>
        <v>0</v>
      </c>
      <c r="H80" s="46"/>
      <c r="J80" s="51"/>
    </row>
    <row r="81" spans="1:8" ht="15.75" customHeight="1" x14ac:dyDescent="0.2"/>
    <row r="82" spans="1:8" ht="13.5" customHeight="1" x14ac:dyDescent="0.2">
      <c r="A82" s="38" t="s">
        <v>111</v>
      </c>
      <c r="B82" s="74" t="s">
        <v>112</v>
      </c>
      <c r="C82" s="74"/>
      <c r="D82" s="74"/>
      <c r="E82" s="74"/>
      <c r="F82" s="74"/>
      <c r="G82" s="74"/>
    </row>
    <row r="83" spans="1:8" ht="25.5" customHeight="1" x14ac:dyDescent="0.2">
      <c r="A83" s="39">
        <v>2</v>
      </c>
      <c r="B83" s="74" t="s">
        <v>113</v>
      </c>
      <c r="C83" s="74"/>
      <c r="D83" s="74"/>
      <c r="E83" s="74"/>
      <c r="F83" s="74"/>
      <c r="G83" s="74"/>
    </row>
    <row r="84" spans="1:8" ht="15.6" customHeight="1" x14ac:dyDescent="0.2">
      <c r="A84" s="39">
        <v>3</v>
      </c>
      <c r="B84" s="2" t="s">
        <v>114</v>
      </c>
    </row>
    <row r="86" spans="1:8" s="54" customFormat="1" x14ac:dyDescent="0.2">
      <c r="A86" s="40" t="s">
        <v>115</v>
      </c>
      <c r="B86" s="40"/>
      <c r="C86" s="41"/>
      <c r="D86" s="41"/>
      <c r="E86" s="40"/>
      <c r="F86" s="40" t="s">
        <v>42</v>
      </c>
      <c r="G86" s="40"/>
      <c r="H86" s="40"/>
    </row>
    <row r="87" spans="1:8" x14ac:dyDescent="0.2">
      <c r="C87" s="75" t="s">
        <v>44</v>
      </c>
      <c r="D87" s="75"/>
      <c r="F87" s="76" t="s">
        <v>45</v>
      </c>
      <c r="G87" s="76"/>
    </row>
    <row r="88" spans="1:8" s="54" customFormat="1" x14ac:dyDescent="0.2">
      <c r="A88" s="40" t="s">
        <v>39</v>
      </c>
      <c r="B88" s="40"/>
      <c r="C88" s="41"/>
      <c r="D88" s="41"/>
      <c r="E88" s="40"/>
      <c r="F88" s="40" t="s">
        <v>43</v>
      </c>
      <c r="G88" s="40"/>
      <c r="H88" s="40"/>
    </row>
    <row r="89" spans="1:8" ht="33" customHeight="1" x14ac:dyDescent="0.2">
      <c r="A89" s="2" t="s">
        <v>116</v>
      </c>
      <c r="C89" s="75" t="s">
        <v>44</v>
      </c>
      <c r="D89" s="75"/>
      <c r="F89" s="76" t="s">
        <v>45</v>
      </c>
      <c r="G89" s="76"/>
      <c r="H89" s="40"/>
    </row>
    <row r="90" spans="1:8" x14ac:dyDescent="0.2">
      <c r="A90" s="2" t="s">
        <v>120</v>
      </c>
    </row>
  </sheetData>
  <mergeCells count="17">
    <mergeCell ref="B82:G82"/>
    <mergeCell ref="B83:G83"/>
    <mergeCell ref="C87:D87"/>
    <mergeCell ref="F87:G87"/>
    <mergeCell ref="C89:D89"/>
    <mergeCell ref="F89:G89"/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Лазарев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2023-07-17T01:07:25Z</dcterms:modified>
</cp:coreProperties>
</file>