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F80" i="1" s="1"/>
  <c r="D80" i="1" s="1"/>
  <c r="G80" i="1" s="1"/>
  <c r="K80" i="1"/>
  <c r="R79" i="1"/>
  <c r="Q79" i="1"/>
  <c r="P79" i="1"/>
  <c r="P72" i="1" s="1"/>
  <c r="O79" i="1"/>
  <c r="N79" i="1"/>
  <c r="M79" i="1"/>
  <c r="L79" i="1"/>
  <c r="F79" i="1" s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F76" i="1" s="1"/>
  <c r="D76" i="1" s="1"/>
  <c r="G76" i="1" s="1"/>
  <c r="K76" i="1"/>
  <c r="R75" i="1"/>
  <c r="Q75" i="1"/>
  <c r="P75" i="1"/>
  <c r="O75" i="1"/>
  <c r="N75" i="1"/>
  <c r="M75" i="1"/>
  <c r="L75" i="1"/>
  <c r="F75" i="1" s="1"/>
  <c r="K75" i="1"/>
  <c r="R74" i="1"/>
  <c r="Q74" i="1"/>
  <c r="P74" i="1"/>
  <c r="O74" i="1"/>
  <c r="N74" i="1"/>
  <c r="M74" i="1"/>
  <c r="L74" i="1"/>
  <c r="F74" i="1" s="1"/>
  <c r="D74" i="1" s="1"/>
  <c r="G74" i="1" s="1"/>
  <c r="K74" i="1"/>
  <c r="R73" i="1"/>
  <c r="Q73" i="1"/>
  <c r="P73" i="1"/>
  <c r="O73" i="1"/>
  <c r="N73" i="1"/>
  <c r="M73" i="1"/>
  <c r="L73" i="1"/>
  <c r="F73" i="1" s="1"/>
  <c r="F72" i="1" s="1"/>
  <c r="K73" i="1"/>
  <c r="R72" i="1"/>
  <c r="Q72" i="1"/>
  <c r="O72" i="1"/>
  <c r="N72" i="1"/>
  <c r="M72" i="1"/>
  <c r="L72" i="1"/>
  <c r="K72" i="1"/>
  <c r="R71" i="1"/>
  <c r="Q71" i="1"/>
  <c r="P71" i="1"/>
  <c r="O71" i="1"/>
  <c r="N71" i="1"/>
  <c r="M71" i="1"/>
  <c r="L71" i="1"/>
  <c r="F71" i="1" s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F68" i="1" s="1"/>
  <c r="F67" i="1" s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F66" i="1" s="1"/>
  <c r="K66" i="1"/>
  <c r="R65" i="1"/>
  <c r="Q65" i="1"/>
  <c r="P65" i="1"/>
  <c r="O65" i="1"/>
  <c r="N65" i="1"/>
  <c r="M65" i="1"/>
  <c r="L65" i="1"/>
  <c r="F65" i="1" s="1"/>
  <c r="K65" i="1"/>
  <c r="R64" i="1"/>
  <c r="Q64" i="1"/>
  <c r="P64" i="1"/>
  <c r="O64" i="1"/>
  <c r="N64" i="1"/>
  <c r="M64" i="1"/>
  <c r="L64" i="1"/>
  <c r="F64" i="1" s="1"/>
  <c r="D64" i="1" s="1"/>
  <c r="G64" i="1" s="1"/>
  <c r="K64" i="1"/>
  <c r="R63" i="1"/>
  <c r="Q63" i="1"/>
  <c r="P63" i="1"/>
  <c r="O63" i="1"/>
  <c r="N63" i="1"/>
  <c r="M63" i="1"/>
  <c r="L63" i="1"/>
  <c r="F63" i="1" s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F60" i="1" s="1"/>
  <c r="D60" i="1" s="1"/>
  <c r="G60" i="1" s="1"/>
  <c r="K60" i="1"/>
  <c r="R59" i="1"/>
  <c r="Q59" i="1"/>
  <c r="P59" i="1"/>
  <c r="O59" i="1"/>
  <c r="N59" i="1"/>
  <c r="M59" i="1"/>
  <c r="L59" i="1"/>
  <c r="F59" i="1" s="1"/>
  <c r="K59" i="1"/>
  <c r="R58" i="1"/>
  <c r="Q58" i="1"/>
  <c r="P58" i="1"/>
  <c r="O58" i="1"/>
  <c r="N58" i="1"/>
  <c r="M58" i="1"/>
  <c r="L58" i="1"/>
  <c r="F58" i="1" s="1"/>
  <c r="D58" i="1" s="1"/>
  <c r="G58" i="1" s="1"/>
  <c r="K58" i="1"/>
  <c r="R57" i="1"/>
  <c r="Q57" i="1"/>
  <c r="P57" i="1"/>
  <c r="O57" i="1"/>
  <c r="N57" i="1"/>
  <c r="M57" i="1"/>
  <c r="L57" i="1"/>
  <c r="F57" i="1" s="1"/>
  <c r="F56" i="1" s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F55" i="1" s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F52" i="1" s="1"/>
  <c r="D52" i="1" s="1"/>
  <c r="G52" i="1" s="1"/>
  <c r="K52" i="1"/>
  <c r="R51" i="1"/>
  <c r="Q51" i="1"/>
  <c r="P51" i="1"/>
  <c r="O51" i="1"/>
  <c r="N51" i="1"/>
  <c r="M51" i="1"/>
  <c r="L51" i="1"/>
  <c r="F51" i="1" s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F49" i="1" s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F47" i="1" s="1"/>
  <c r="K47" i="1"/>
  <c r="R46" i="1"/>
  <c r="Q46" i="1"/>
  <c r="P46" i="1"/>
  <c r="O46" i="1"/>
  <c r="N46" i="1"/>
  <c r="M46" i="1"/>
  <c r="L46" i="1"/>
  <c r="F46" i="1" s="1"/>
  <c r="D46" i="1" s="1"/>
  <c r="G46" i="1" s="1"/>
  <c r="K46" i="1"/>
  <c r="R45" i="1"/>
  <c r="Q45" i="1"/>
  <c r="P45" i="1"/>
  <c r="O45" i="1"/>
  <c r="N45" i="1"/>
  <c r="M45" i="1"/>
  <c r="L45" i="1"/>
  <c r="F45" i="1" s="1"/>
  <c r="K45" i="1"/>
  <c r="R44" i="1"/>
  <c r="Q44" i="1"/>
  <c r="P44" i="1"/>
  <c r="O44" i="1"/>
  <c r="N44" i="1"/>
  <c r="M44" i="1"/>
  <c r="L44" i="1"/>
  <c r="F44" i="1" s="1"/>
  <c r="F43" i="1" s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F42" i="1" s="1"/>
  <c r="D42" i="1" s="1"/>
  <c r="G42" i="1" s="1"/>
  <c r="K42" i="1"/>
  <c r="R41" i="1"/>
  <c r="Q41" i="1"/>
  <c r="P41" i="1"/>
  <c r="O41" i="1"/>
  <c r="N41" i="1"/>
  <c r="M41" i="1"/>
  <c r="L41" i="1"/>
  <c r="F41" i="1" s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F38" i="1" s="1"/>
  <c r="D38" i="1" s="1"/>
  <c r="G38" i="1" s="1"/>
  <c r="K38" i="1"/>
  <c r="R37" i="1"/>
  <c r="Q37" i="1"/>
  <c r="P37" i="1"/>
  <c r="O37" i="1"/>
  <c r="N37" i="1"/>
  <c r="M37" i="1"/>
  <c r="L37" i="1"/>
  <c r="F37" i="1" s="1"/>
  <c r="K37" i="1"/>
  <c r="R36" i="1"/>
  <c r="Q36" i="1"/>
  <c r="P36" i="1"/>
  <c r="O36" i="1"/>
  <c r="N36" i="1"/>
  <c r="M36" i="1"/>
  <c r="L36" i="1"/>
  <c r="F36" i="1" s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F34" i="1" s="1"/>
  <c r="D34" i="1" s="1"/>
  <c r="G34" i="1" s="1"/>
  <c r="K34" i="1"/>
  <c r="R33" i="1"/>
  <c r="Q33" i="1"/>
  <c r="P33" i="1"/>
  <c r="O33" i="1"/>
  <c r="N33" i="1"/>
  <c r="M33" i="1"/>
  <c r="L33" i="1"/>
  <c r="F33" i="1" s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F31" i="1" s="1"/>
  <c r="K31" i="1"/>
  <c r="R30" i="1"/>
  <c r="Q30" i="1"/>
  <c r="P30" i="1"/>
  <c r="O30" i="1"/>
  <c r="N30" i="1"/>
  <c r="M30" i="1"/>
  <c r="L30" i="1"/>
  <c r="F30" i="1" s="1"/>
  <c r="F29" i="1" s="1"/>
  <c r="F28" i="1" s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F27" i="1" s="1"/>
  <c r="K27" i="1"/>
  <c r="R26" i="1"/>
  <c r="Q26" i="1"/>
  <c r="P26" i="1"/>
  <c r="O26" i="1"/>
  <c r="N26" i="1"/>
  <c r="M26" i="1"/>
  <c r="L26" i="1"/>
  <c r="F26" i="1" s="1"/>
  <c r="K26" i="1"/>
  <c r="R25" i="1"/>
  <c r="Q25" i="1"/>
  <c r="P25" i="1"/>
  <c r="O25" i="1"/>
  <c r="N25" i="1"/>
  <c r="M25" i="1"/>
  <c r="L25" i="1"/>
  <c r="F25" i="1" s="1"/>
  <c r="F24" i="1" s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F23" i="1" s="1"/>
  <c r="D23" i="1" s="1"/>
  <c r="G23" i="1" s="1"/>
  <c r="K23" i="1"/>
  <c r="R22" i="1"/>
  <c r="Q22" i="1"/>
  <c r="P22" i="1"/>
  <c r="O22" i="1"/>
  <c r="N22" i="1"/>
  <c r="M22" i="1"/>
  <c r="L22" i="1"/>
  <c r="F22" i="1" s="1"/>
  <c r="K22" i="1"/>
  <c r="R21" i="1"/>
  <c r="Q21" i="1"/>
  <c r="P21" i="1"/>
  <c r="P20" i="1" s="1"/>
  <c r="O21" i="1"/>
  <c r="N21" i="1"/>
  <c r="M21" i="1"/>
  <c r="L21" i="1"/>
  <c r="F21" i="1" s="1"/>
  <c r="F20" i="1" s="1"/>
  <c r="K21" i="1"/>
  <c r="R20" i="1"/>
  <c r="Q20" i="1"/>
  <c r="O20" i="1"/>
  <c r="N20" i="1"/>
  <c r="M20" i="1"/>
  <c r="L20" i="1"/>
  <c r="K20" i="1"/>
  <c r="R19" i="1"/>
  <c r="Q19" i="1"/>
  <c r="P19" i="1"/>
  <c r="O19" i="1"/>
  <c r="N19" i="1"/>
  <c r="M19" i="1"/>
  <c r="E19" i="1" s="1"/>
  <c r="D19" i="1" s="1"/>
  <c r="G19" i="1" s="1"/>
  <c r="L19" i="1"/>
  <c r="K19" i="1"/>
  <c r="R18" i="1"/>
  <c r="Q18" i="1"/>
  <c r="P18" i="1"/>
  <c r="O18" i="1"/>
  <c r="N18" i="1"/>
  <c r="M18" i="1"/>
  <c r="E18" i="1" s="1"/>
  <c r="D18" i="1" s="1"/>
  <c r="G18" i="1" s="1"/>
  <c r="L18" i="1"/>
  <c r="K18" i="1"/>
  <c r="R17" i="1"/>
  <c r="Q17" i="1"/>
  <c r="P17" i="1"/>
  <c r="O17" i="1"/>
  <c r="N17" i="1"/>
  <c r="M17" i="1"/>
  <c r="L17" i="1"/>
  <c r="F17" i="1" s="1"/>
  <c r="D17" i="1" s="1"/>
  <c r="G17" i="1" s="1"/>
  <c r="K17" i="1"/>
  <c r="R16" i="1"/>
  <c r="Q16" i="1"/>
  <c r="P16" i="1"/>
  <c r="O16" i="1"/>
  <c r="N16" i="1"/>
  <c r="M16" i="1"/>
  <c r="L16" i="1"/>
  <c r="F16" i="1" s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F14" i="1" s="1"/>
  <c r="K14" i="1"/>
  <c r="R13" i="1"/>
  <c r="Q13" i="1"/>
  <c r="P13" i="1"/>
  <c r="O13" i="1"/>
  <c r="N13" i="1"/>
  <c r="M13" i="1"/>
  <c r="E13" i="1" s="1"/>
  <c r="L13" i="1"/>
  <c r="K13" i="1"/>
  <c r="R12" i="1"/>
  <c r="Q12" i="1"/>
  <c r="P12" i="1"/>
  <c r="O12" i="1"/>
  <c r="N12" i="1"/>
  <c r="M12" i="1"/>
  <c r="L12" i="1"/>
  <c r="K12" i="1"/>
  <c r="R10" i="1"/>
  <c r="Q10" i="1"/>
  <c r="O10" i="1"/>
  <c r="N10" i="1"/>
  <c r="M10" i="1"/>
  <c r="L10" i="1"/>
  <c r="K10" i="1"/>
  <c r="E80" i="1"/>
  <c r="C80" i="1"/>
  <c r="E79" i="1"/>
  <c r="C79" i="1"/>
  <c r="F78" i="1"/>
  <c r="D78" i="1" s="1"/>
  <c r="G78" i="1" s="1"/>
  <c r="E78" i="1"/>
  <c r="C78" i="1"/>
  <c r="F77" i="1"/>
  <c r="E77" i="1"/>
  <c r="C77" i="1"/>
  <c r="E76" i="1"/>
  <c r="C76" i="1"/>
  <c r="E75" i="1"/>
  <c r="C75" i="1"/>
  <c r="E74" i="1"/>
  <c r="C74" i="1"/>
  <c r="E73" i="1"/>
  <c r="C73" i="1"/>
  <c r="C72" i="1" s="1"/>
  <c r="E71" i="1"/>
  <c r="C71" i="1"/>
  <c r="F70" i="1"/>
  <c r="D70" i="1" s="1"/>
  <c r="G70" i="1" s="1"/>
  <c r="E70" i="1"/>
  <c r="C70" i="1"/>
  <c r="F69" i="1"/>
  <c r="E69" i="1"/>
  <c r="C69" i="1"/>
  <c r="E68" i="1"/>
  <c r="C68" i="1"/>
  <c r="C67" i="1"/>
  <c r="E66" i="1"/>
  <c r="D66" i="1" s="1"/>
  <c r="G66" i="1" s="1"/>
  <c r="C66" i="1"/>
  <c r="E65" i="1"/>
  <c r="C65" i="1"/>
  <c r="E64" i="1"/>
  <c r="C64" i="1"/>
  <c r="E63" i="1"/>
  <c r="C63" i="1"/>
  <c r="F62" i="1"/>
  <c r="D62" i="1" s="1"/>
  <c r="G62" i="1" s="1"/>
  <c r="E62" i="1"/>
  <c r="C62" i="1"/>
  <c r="F61" i="1"/>
  <c r="E61" i="1"/>
  <c r="C61" i="1"/>
  <c r="E60" i="1"/>
  <c r="C60" i="1"/>
  <c r="E59" i="1"/>
  <c r="C59" i="1"/>
  <c r="E58" i="1"/>
  <c r="C58" i="1"/>
  <c r="E57" i="1"/>
  <c r="C57" i="1"/>
  <c r="C56" i="1" s="1"/>
  <c r="E55" i="1"/>
  <c r="C55" i="1"/>
  <c r="F54" i="1"/>
  <c r="D54" i="1" s="1"/>
  <c r="G54" i="1" s="1"/>
  <c r="E54" i="1"/>
  <c r="C54" i="1"/>
  <c r="F53" i="1"/>
  <c r="E53" i="1"/>
  <c r="C53" i="1"/>
  <c r="E52" i="1"/>
  <c r="C52" i="1"/>
  <c r="E51" i="1"/>
  <c r="C51" i="1"/>
  <c r="C50" i="1" s="1"/>
  <c r="E49" i="1"/>
  <c r="C49" i="1"/>
  <c r="F48" i="1"/>
  <c r="D48" i="1" s="1"/>
  <c r="G48" i="1" s="1"/>
  <c r="E48" i="1"/>
  <c r="C48" i="1"/>
  <c r="E47" i="1"/>
  <c r="C47" i="1"/>
  <c r="E46" i="1"/>
  <c r="C46" i="1"/>
  <c r="E45" i="1"/>
  <c r="C45" i="1"/>
  <c r="E44" i="1"/>
  <c r="C44" i="1"/>
  <c r="C43" i="1"/>
  <c r="E42" i="1"/>
  <c r="C42" i="1"/>
  <c r="E41" i="1"/>
  <c r="C41" i="1"/>
  <c r="F40" i="1"/>
  <c r="D40" i="1" s="1"/>
  <c r="G40" i="1" s="1"/>
  <c r="E40" i="1"/>
  <c r="C40" i="1"/>
  <c r="F39" i="1"/>
  <c r="E39" i="1"/>
  <c r="C39" i="1"/>
  <c r="E38" i="1"/>
  <c r="C38" i="1"/>
  <c r="E37" i="1"/>
  <c r="C37" i="1"/>
  <c r="C35" i="1" s="1"/>
  <c r="E36" i="1"/>
  <c r="E35" i="1" s="1"/>
  <c r="C36" i="1"/>
  <c r="E34" i="1"/>
  <c r="C34" i="1"/>
  <c r="E33" i="1"/>
  <c r="C33" i="1"/>
  <c r="F32" i="1"/>
  <c r="E32" i="1"/>
  <c r="C32" i="1"/>
  <c r="E31" i="1"/>
  <c r="D31" i="1" s="1"/>
  <c r="G31" i="1" s="1"/>
  <c r="C31" i="1"/>
  <c r="E30" i="1"/>
  <c r="C30" i="1"/>
  <c r="C29" i="1" s="1"/>
  <c r="C28" i="1" s="1"/>
  <c r="E27" i="1"/>
  <c r="D27" i="1" s="1"/>
  <c r="G27" i="1" s="1"/>
  <c r="C27" i="1"/>
  <c r="E26" i="1"/>
  <c r="C26" i="1"/>
  <c r="E25" i="1"/>
  <c r="C25" i="1"/>
  <c r="C24" i="1"/>
  <c r="E23" i="1"/>
  <c r="C23" i="1"/>
  <c r="E22" i="1"/>
  <c r="C22" i="1"/>
  <c r="C20" i="1" s="1"/>
  <c r="E21" i="1"/>
  <c r="C21" i="1"/>
  <c r="F19" i="1"/>
  <c r="C19" i="1"/>
  <c r="F18" i="1"/>
  <c r="C18" i="1"/>
  <c r="E17" i="1"/>
  <c r="C17" i="1"/>
  <c r="E16" i="1"/>
  <c r="C16" i="1"/>
  <c r="C15" i="1" s="1"/>
  <c r="E14" i="1"/>
  <c r="C14" i="1"/>
  <c r="F13" i="1"/>
  <c r="C13" i="1"/>
  <c r="C12" i="1"/>
  <c r="C10" i="1" s="1"/>
  <c r="F35" i="1" l="1"/>
  <c r="D36" i="1"/>
  <c r="G36" i="1" s="1"/>
  <c r="P10" i="1"/>
  <c r="D30" i="1"/>
  <c r="D29" i="1" s="1"/>
  <c r="D65" i="1"/>
  <c r="G65" i="1" s="1"/>
  <c r="D45" i="1"/>
  <c r="G45" i="1" s="1"/>
  <c r="D14" i="1"/>
  <c r="G14" i="1" s="1"/>
  <c r="D33" i="1"/>
  <c r="G33" i="1" s="1"/>
  <c r="D55" i="1"/>
  <c r="G55" i="1" s="1"/>
  <c r="D63" i="1"/>
  <c r="G63" i="1" s="1"/>
  <c r="D71" i="1"/>
  <c r="G71" i="1" s="1"/>
  <c r="D73" i="1"/>
  <c r="D32" i="1"/>
  <c r="D39" i="1"/>
  <c r="G39" i="1" s="1"/>
  <c r="D53" i="1"/>
  <c r="G53" i="1" s="1"/>
  <c r="D61" i="1"/>
  <c r="G61" i="1" s="1"/>
  <c r="D69" i="1"/>
  <c r="G69" i="1" s="1"/>
  <c r="D77" i="1"/>
  <c r="G77" i="1" s="1"/>
  <c r="D26" i="1"/>
  <c r="G26" i="1" s="1"/>
  <c r="D22" i="1"/>
  <c r="G22" i="1" s="1"/>
  <c r="D51" i="1"/>
  <c r="G51" i="1" s="1"/>
  <c r="D59" i="1"/>
  <c r="G59" i="1" s="1"/>
  <c r="D75" i="1"/>
  <c r="G75" i="1" s="1"/>
  <c r="F12" i="1"/>
  <c r="D47" i="1"/>
  <c r="G47" i="1" s="1"/>
  <c r="D16" i="1"/>
  <c r="G16" i="1" s="1"/>
  <c r="D37" i="1"/>
  <c r="G37" i="1" s="1"/>
  <c r="D41" i="1"/>
  <c r="G41" i="1" s="1"/>
  <c r="D49" i="1"/>
  <c r="G49" i="1" s="1"/>
  <c r="D57" i="1"/>
  <c r="G57" i="1" s="1"/>
  <c r="D79" i="1"/>
  <c r="G79" i="1" s="1"/>
  <c r="D15" i="1"/>
  <c r="G15" i="1" s="1"/>
  <c r="G73" i="1"/>
  <c r="D72" i="1"/>
  <c r="G72" i="1" s="1"/>
  <c r="G30" i="1"/>
  <c r="E43" i="1"/>
  <c r="D44" i="1"/>
  <c r="F50" i="1"/>
  <c r="E67" i="1"/>
  <c r="D68" i="1"/>
  <c r="E15" i="1"/>
  <c r="E56" i="1"/>
  <c r="D56" i="1" s="1"/>
  <c r="G56" i="1" s="1"/>
  <c r="E72" i="1"/>
  <c r="E24" i="1"/>
  <c r="D25" i="1"/>
  <c r="E12" i="1"/>
  <c r="D13" i="1"/>
  <c r="F15" i="1"/>
  <c r="E20" i="1"/>
  <c r="D21" i="1"/>
  <c r="E29" i="1"/>
  <c r="E28" i="1" s="1"/>
  <c r="D35" i="1"/>
  <c r="G35" i="1" s="1"/>
  <c r="E50" i="1"/>
  <c r="F10" i="1" l="1"/>
  <c r="D50" i="1"/>
  <c r="G50" i="1" s="1"/>
  <c r="G68" i="1"/>
  <c r="D67" i="1"/>
  <c r="G67" i="1" s="1"/>
  <c r="G13" i="1"/>
  <c r="D12" i="1"/>
  <c r="G29" i="1"/>
  <c r="D28" i="1"/>
  <c r="G28" i="1" s="1"/>
  <c r="G21" i="1"/>
  <c r="D20" i="1"/>
  <c r="G20" i="1" s="1"/>
  <c r="E10" i="1"/>
  <c r="G25" i="1"/>
  <c r="D24" i="1"/>
  <c r="G24" i="1" s="1"/>
  <c r="G44" i="1"/>
  <c r="D43" i="1"/>
  <c r="G43" i="1" s="1"/>
  <c r="G12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<sst xmlns="http://schemas.openxmlformats.org/spreadsheetml/2006/main" count="139" uniqueCount="131">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</sst>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5%20&#1052;&#1072;&#1081;/&#1050;&#1088;&#1077;&#1076;&#1080;&#1090;&#1086;&#1088;&#1089;&#1082;&#1072;&#1103;%20&#1076;&#1083;&#1103;%20&#1073;&#1102;&#1076;&#1078;&#1077;&#1090;&#1072;%20&#1085;&#1072;%2001.06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C60">
            <v>196.13311999999999</v>
          </cell>
          <cell r="E60">
            <v>21.662220000000001</v>
          </cell>
          <cell r="F60">
            <v>333.05277999999998</v>
          </cell>
        </row>
        <row r="66">
          <cell r="C66">
            <v>29683.526000000002</v>
          </cell>
          <cell r="E66">
            <v>29683.526000000002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R4" sqref="R4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</row>
    <row r="2" spans="1:20" ht="15.75" x14ac:dyDescent="0.25">
      <c r="A2" s="93" t="s">
        <v>125</v>
      </c>
      <c r="B2" s="93"/>
      <c r="C2" s="93"/>
      <c r="D2" s="93"/>
      <c r="E2" s="93"/>
      <c r="F2" s="93"/>
      <c r="G2" s="93"/>
      <c r="H2" s="93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85" t="s">
        <v>130</v>
      </c>
      <c r="B4" s="85"/>
      <c r="C4" s="85"/>
      <c r="D4" s="85"/>
      <c r="E4" s="85"/>
      <c r="F4" s="85"/>
      <c r="G4" s="85"/>
      <c r="H4" s="85"/>
    </row>
    <row r="5" spans="1:20" x14ac:dyDescent="0.2">
      <c r="B5" s="86" t="s">
        <v>1</v>
      </c>
      <c r="C5" s="86"/>
      <c r="D5" s="86"/>
      <c r="E5" s="86"/>
      <c r="F5" s="86"/>
      <c r="G5" s="86"/>
      <c r="H5" s="86"/>
    </row>
    <row r="6" spans="1:20" x14ac:dyDescent="0.2">
      <c r="H6" s="80" t="s">
        <v>41</v>
      </c>
    </row>
    <row r="7" spans="1:20" ht="15.75" customHeight="1" x14ac:dyDescent="0.2">
      <c r="A7" s="87" t="s">
        <v>2</v>
      </c>
      <c r="B7" s="87" t="s">
        <v>3</v>
      </c>
      <c r="C7" s="87" t="s">
        <v>127</v>
      </c>
      <c r="D7" s="89" t="s">
        <v>129</v>
      </c>
      <c r="E7" s="91" t="s">
        <v>40</v>
      </c>
      <c r="F7" s="92"/>
      <c r="G7" s="87" t="s">
        <v>128</v>
      </c>
      <c r="H7" s="87" t="s">
        <v>4</v>
      </c>
      <c r="K7" s="94" t="s">
        <v>120</v>
      </c>
      <c r="L7" s="95"/>
      <c r="M7" s="99" t="s">
        <v>121</v>
      </c>
      <c r="N7" s="100"/>
      <c r="O7" s="94" t="s">
        <v>122</v>
      </c>
      <c r="P7" s="95"/>
      <c r="Q7" s="94" t="s">
        <v>123</v>
      </c>
      <c r="R7" s="95"/>
    </row>
    <row r="8" spans="1:20" ht="60" customHeight="1" x14ac:dyDescent="0.2">
      <c r="A8" s="88"/>
      <c r="B8" s="88"/>
      <c r="C8" s="88"/>
      <c r="D8" s="90"/>
      <c r="E8" s="15" t="s">
        <v>49</v>
      </c>
      <c r="F8" s="15" t="s">
        <v>50</v>
      </c>
      <c r="G8" s="88"/>
      <c r="H8" s="88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29879.65912</v>
      </c>
      <c r="D10" s="19">
        <f>D12+D15+D19+D20+D23+D24+D28+D34+D35+D41+D42+D43+D47+D48+D49+D50+D55+D56+D64+D65+D66+D67+D71+D72</f>
        <v>30038.241000000002</v>
      </c>
      <c r="E10" s="19">
        <f>E12+E15+E19+E20+E23+E24+E28+E34+E35+E41+E42+E43+E47+E48+E49+E50+E55+E56+E64+E65+E66+E67+E71+E72</f>
        <v>29705.18822</v>
      </c>
      <c r="F10" s="19">
        <f>F12+F15+F19+F20+F23+F24+F28+F34+F35+F41+F42+F43+F47+F48+F49+F50+F55+F56+F64+F65+F66+F67+F71+F72</f>
        <v>333.05277999999998</v>
      </c>
      <c r="G10" s="19">
        <f>G12+G15+G19+G20+G23+G24+G28+G34+G35+G41+G42+G43+G47+G48+G49+G50+G55+G56+G64+G65+G66+G67+G71+G72</f>
        <v>158.58187999999998</v>
      </c>
      <c r="H10" s="20"/>
      <c r="I10" s="13"/>
      <c r="J10" s="75"/>
      <c r="K10" s="19">
        <f t="shared" ref="K10:R10" si="0">K12+K15+K19+K20+K23+K24+K28+K34+K35+K41+K42+K43+K47+K48+K49+K50+K55+K56+K64+K65+K66+K67+K71+K72</f>
        <v>29705.18822</v>
      </c>
      <c r="L10" s="59">
        <f t="shared" si="0"/>
        <v>333.05277999999998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196.13311999999999</v>
      </c>
      <c r="D56" s="19">
        <f t="shared" si="19"/>
        <v>354.71499999999997</v>
      </c>
      <c r="E56" s="19">
        <f>SUM(E57:E63)</f>
        <v>21.662220000000001</v>
      </c>
      <c r="F56" s="19">
        <f>SUM(F57:F63)</f>
        <v>333.05277999999998</v>
      </c>
      <c r="G56" s="19">
        <f t="shared" si="1"/>
        <v>158.58187999999998</v>
      </c>
      <c r="H56" s="27"/>
      <c r="J56" s="75"/>
      <c r="K56" s="19">
        <f t="shared" ref="K56:R56" si="21">SUM(K57:K63)</f>
        <v>21.662220000000001</v>
      </c>
      <c r="L56" s="59">
        <f t="shared" si="21"/>
        <v>333.05277999999998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196.13311999999999</v>
      </c>
      <c r="D60" s="31">
        <f t="shared" si="19"/>
        <v>354.71499999999997</v>
      </c>
      <c r="E60" s="30">
        <f t="shared" si="22"/>
        <v>21.662220000000001</v>
      </c>
      <c r="F60" s="30">
        <f t="shared" si="22"/>
        <v>333.05277999999998</v>
      </c>
      <c r="G60" s="31">
        <f t="shared" si="1"/>
        <v>158.58187999999998</v>
      </c>
      <c r="H60" s="27"/>
      <c r="J60" s="75"/>
      <c r="K60" s="30">
        <f>'[1]801 Адм-ция ГП'!E60</f>
        <v>21.662220000000001</v>
      </c>
      <c r="L60" s="67">
        <f>'[1]801 Адм-ция ГП'!F60</f>
        <v>333.05277999999998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29683.526000000002</v>
      </c>
      <c r="D66" s="19">
        <f>E66+F66</f>
        <v>29683.526000000002</v>
      </c>
      <c r="E66" s="19">
        <f t="shared" si="22"/>
        <v>29683.526000000002</v>
      </c>
      <c r="F66" s="19">
        <f>L66+N66+P66+R66</f>
        <v>0</v>
      </c>
      <c r="G66" s="19">
        <f t="shared" si="1"/>
        <v>0</v>
      </c>
      <c r="H66" s="27"/>
      <c r="J66" s="75"/>
      <c r="K66" s="19">
        <f>'[1]801 Адм-ция ГП'!E66</f>
        <v>29683.526000000002</v>
      </c>
      <c r="L66" s="19">
        <f>'[1]801 Адм-ция ГП'!F66</f>
        <v>0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6" t="s">
        <v>115</v>
      </c>
      <c r="C82" s="96"/>
      <c r="D82" s="96"/>
      <c r="E82" s="96"/>
      <c r="F82" s="96"/>
      <c r="G82" s="96"/>
    </row>
    <row r="83" spans="1:8" ht="25.5" customHeight="1" x14ac:dyDescent="0.2">
      <c r="A83" s="48">
        <v>2</v>
      </c>
      <c r="B83" s="96" t="s">
        <v>116</v>
      </c>
      <c r="C83" s="96"/>
      <c r="D83" s="96"/>
      <c r="E83" s="96"/>
      <c r="F83" s="96"/>
      <c r="G83" s="96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97" t="s">
        <v>47</v>
      </c>
      <c r="D87" s="97"/>
      <c r="F87" s="98" t="s">
        <v>48</v>
      </c>
      <c r="G87" s="98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97" t="s">
        <v>47</v>
      </c>
      <c r="D89" s="97"/>
      <c r="F89" s="98" t="s">
        <v>48</v>
      </c>
      <c r="G89" s="98"/>
      <c r="H89" s="49"/>
    </row>
    <row r="90" spans="1:8" x14ac:dyDescent="0.2">
      <c r="A90" s="2" t="s">
        <v>126</v>
      </c>
    </row>
    <row r="92" spans="1:8" x14ac:dyDescent="0.2">
      <c r="A92" s="82"/>
      <c r="B92" s="83"/>
    </row>
  </sheetData>
  <mergeCells count="21">
    <mergeCell ref="C89:D89"/>
    <mergeCell ref="F89:G89"/>
    <mergeCell ref="O7:P7"/>
    <mergeCell ref="K7:L7"/>
    <mergeCell ref="M7:N7"/>
    <mergeCell ref="H7:H8"/>
    <mergeCell ref="Q7:R7"/>
    <mergeCell ref="B82:G82"/>
    <mergeCell ref="B83:G83"/>
    <mergeCell ref="C87:D87"/>
    <mergeCell ref="F87:G87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2023-07-14T00:49:18Z</dcterms:modified>
</cp:coreProperties>
</file>