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F63" i="1" s="1"/>
  <c r="K63" i="1"/>
  <c r="R62" i="1"/>
  <c r="Q62" i="1"/>
  <c r="P62" i="1"/>
  <c r="O62" i="1"/>
  <c r="N62" i="1"/>
  <c r="M62" i="1"/>
  <c r="E62" i="1" s="1"/>
  <c r="D62" i="1" s="1"/>
  <c r="G62" i="1" s="1"/>
  <c r="L62" i="1"/>
  <c r="K62" i="1"/>
  <c r="R61" i="1"/>
  <c r="Q61" i="1"/>
  <c r="P61" i="1"/>
  <c r="O61" i="1"/>
  <c r="N61" i="1"/>
  <c r="M61" i="1"/>
  <c r="E61" i="1" s="1"/>
  <c r="D61" i="1" s="1"/>
  <c r="G61" i="1" s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F58" i="1" s="1"/>
  <c r="D58" i="1" s="1"/>
  <c r="G58" i="1" s="1"/>
  <c r="K58" i="1"/>
  <c r="R57" i="1"/>
  <c r="Q57" i="1"/>
  <c r="P57" i="1"/>
  <c r="O57" i="1"/>
  <c r="N57" i="1"/>
  <c r="M57" i="1"/>
  <c r="L57" i="1"/>
  <c r="F57" i="1" s="1"/>
  <c r="F56" i="1" s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F55" i="1" s="1"/>
  <c r="K55" i="1"/>
  <c r="R54" i="1"/>
  <c r="R50" i="1" s="1"/>
  <c r="R10" i="1" s="1"/>
  <c r="Q54" i="1"/>
  <c r="P54" i="1"/>
  <c r="O54" i="1"/>
  <c r="N54" i="1"/>
  <c r="M54" i="1"/>
  <c r="E54" i="1" s="1"/>
  <c r="D54" i="1" s="1"/>
  <c r="G54" i="1" s="1"/>
  <c r="L54" i="1"/>
  <c r="K54" i="1"/>
  <c r="R53" i="1"/>
  <c r="Q53" i="1"/>
  <c r="P53" i="1"/>
  <c r="O53" i="1"/>
  <c r="N53" i="1"/>
  <c r="M53" i="1"/>
  <c r="E53" i="1" s="1"/>
  <c r="D53" i="1" s="1"/>
  <c r="G53" i="1" s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F49" i="1" s="1"/>
  <c r="K49" i="1"/>
  <c r="R48" i="1"/>
  <c r="Q48" i="1"/>
  <c r="P48" i="1"/>
  <c r="O48" i="1"/>
  <c r="N48" i="1"/>
  <c r="M48" i="1"/>
  <c r="E48" i="1" s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F44" i="1" s="1"/>
  <c r="F43" i="1" s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F42" i="1" s="1"/>
  <c r="D42" i="1" s="1"/>
  <c r="G42" i="1" s="1"/>
  <c r="K42" i="1"/>
  <c r="R41" i="1"/>
  <c r="Q41" i="1"/>
  <c r="P41" i="1"/>
  <c r="O41" i="1"/>
  <c r="N41" i="1"/>
  <c r="M41" i="1"/>
  <c r="L41" i="1"/>
  <c r="F41" i="1" s="1"/>
  <c r="K41" i="1"/>
  <c r="R40" i="1"/>
  <c r="Q40" i="1"/>
  <c r="P40" i="1"/>
  <c r="O40" i="1"/>
  <c r="N40" i="1"/>
  <c r="M40" i="1"/>
  <c r="E40" i="1" s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F36" i="1" s="1"/>
  <c r="F35" i="1" s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F34" i="1" s="1"/>
  <c r="D34" i="1" s="1"/>
  <c r="G34" i="1" s="1"/>
  <c r="K34" i="1"/>
  <c r="R33" i="1"/>
  <c r="Q33" i="1"/>
  <c r="P33" i="1"/>
  <c r="O33" i="1"/>
  <c r="N33" i="1"/>
  <c r="M33" i="1"/>
  <c r="L33" i="1"/>
  <c r="F33" i="1" s="1"/>
  <c r="K33" i="1"/>
  <c r="R32" i="1"/>
  <c r="Q32" i="1"/>
  <c r="P32" i="1"/>
  <c r="O32" i="1"/>
  <c r="N32" i="1"/>
  <c r="M32" i="1"/>
  <c r="E32" i="1" s="1"/>
  <c r="D32" i="1" s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F27" i="1" s="1"/>
  <c r="D27" i="1" s="1"/>
  <c r="G27" i="1" s="1"/>
  <c r="K27" i="1"/>
  <c r="R26" i="1"/>
  <c r="Q26" i="1"/>
  <c r="P26" i="1"/>
  <c r="O26" i="1"/>
  <c r="N26" i="1"/>
  <c r="M26" i="1"/>
  <c r="E26" i="1" s="1"/>
  <c r="D26" i="1" s="1"/>
  <c r="G26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E23" i="1" s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F17" i="1" s="1"/>
  <c r="D17" i="1" s="1"/>
  <c r="G17" i="1" s="1"/>
  <c r="K17" i="1"/>
  <c r="R16" i="1"/>
  <c r="Q16" i="1"/>
  <c r="P16" i="1"/>
  <c r="O16" i="1"/>
  <c r="N16" i="1"/>
  <c r="M16" i="1"/>
  <c r="L16" i="1"/>
  <c r="F16" i="1" s="1"/>
  <c r="F15" i="1" s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F14" i="1" s="1"/>
  <c r="K14" i="1"/>
  <c r="R13" i="1"/>
  <c r="Q13" i="1"/>
  <c r="P13" i="1"/>
  <c r="O13" i="1"/>
  <c r="N13" i="1"/>
  <c r="M13" i="1"/>
  <c r="E13" i="1" s="1"/>
  <c r="L13" i="1"/>
  <c r="K13" i="1"/>
  <c r="R12" i="1"/>
  <c r="Q12" i="1"/>
  <c r="P12" i="1"/>
  <c r="O12" i="1"/>
  <c r="N12" i="1"/>
  <c r="M12" i="1"/>
  <c r="L12" i="1"/>
  <c r="K12" i="1"/>
  <c r="Q10" i="1"/>
  <c r="P10" i="1"/>
  <c r="O10" i="1"/>
  <c r="N10" i="1"/>
  <c r="M10" i="1"/>
  <c r="L10" i="1"/>
  <c r="K10" i="1"/>
  <c r="F80" i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C77" i="1"/>
  <c r="F76" i="1"/>
  <c r="D76" i="1" s="1"/>
  <c r="G76" i="1" s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C69" i="1"/>
  <c r="F68" i="1"/>
  <c r="F67" i="1" s="1"/>
  <c r="E68" i="1"/>
  <c r="C68" i="1"/>
  <c r="C67" i="1"/>
  <c r="F66" i="1"/>
  <c r="E66" i="1"/>
  <c r="D66" i="1" s="1"/>
  <c r="G66" i="1" s="1"/>
  <c r="C66" i="1"/>
  <c r="F65" i="1"/>
  <c r="E65" i="1"/>
  <c r="C65" i="1"/>
  <c r="F64" i="1"/>
  <c r="E64" i="1"/>
  <c r="C64" i="1"/>
  <c r="E63" i="1"/>
  <c r="C63" i="1"/>
  <c r="F62" i="1"/>
  <c r="C62" i="1"/>
  <c r="F61" i="1"/>
  <c r="C61" i="1"/>
  <c r="F60" i="1"/>
  <c r="E60" i="1"/>
  <c r="C60" i="1"/>
  <c r="F59" i="1"/>
  <c r="E59" i="1"/>
  <c r="D59" i="1" s="1"/>
  <c r="G59" i="1" s="1"/>
  <c r="C59" i="1"/>
  <c r="E58" i="1"/>
  <c r="C58" i="1"/>
  <c r="E57" i="1"/>
  <c r="C57" i="1"/>
  <c r="C56" i="1" s="1"/>
  <c r="E55" i="1"/>
  <c r="C55" i="1"/>
  <c r="F54" i="1"/>
  <c r="C54" i="1"/>
  <c r="F53" i="1"/>
  <c r="C53" i="1"/>
  <c r="F52" i="1"/>
  <c r="E52" i="1"/>
  <c r="C52" i="1"/>
  <c r="F51" i="1"/>
  <c r="E51" i="1"/>
  <c r="D51" i="1" s="1"/>
  <c r="C51" i="1"/>
  <c r="C50" i="1" s="1"/>
  <c r="E49" i="1"/>
  <c r="C49" i="1"/>
  <c r="F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E44" i="1"/>
  <c r="C44" i="1"/>
  <c r="C43" i="1"/>
  <c r="E42" i="1"/>
  <c r="C42" i="1"/>
  <c r="E41" i="1"/>
  <c r="C41" i="1"/>
  <c r="F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E36" i="1"/>
  <c r="C36" i="1"/>
  <c r="C35" i="1"/>
  <c r="E34" i="1"/>
  <c r="C34" i="1"/>
  <c r="E33" i="1"/>
  <c r="C33" i="1"/>
  <c r="F32" i="1"/>
  <c r="C32" i="1"/>
  <c r="F31" i="1"/>
  <c r="E31" i="1"/>
  <c r="C31" i="1"/>
  <c r="F30" i="1"/>
  <c r="E30" i="1"/>
  <c r="D30" i="1" s="1"/>
  <c r="C30" i="1"/>
  <c r="C29" i="1" s="1"/>
  <c r="C28" i="1" s="1"/>
  <c r="E27" i="1"/>
  <c r="C27" i="1"/>
  <c r="F26" i="1"/>
  <c r="C26" i="1"/>
  <c r="C24" i="1" s="1"/>
  <c r="F25" i="1"/>
  <c r="E25" i="1"/>
  <c r="C25" i="1"/>
  <c r="F23" i="1"/>
  <c r="C23" i="1"/>
  <c r="F22" i="1"/>
  <c r="E22" i="1"/>
  <c r="D22" i="1" s="1"/>
  <c r="G22" i="1" s="1"/>
  <c r="C22" i="1"/>
  <c r="C20" i="1" s="1"/>
  <c r="F21" i="1"/>
  <c r="E21" i="1"/>
  <c r="E20" i="1" s="1"/>
  <c r="D21" i="1"/>
  <c r="G21" i="1" s="1"/>
  <c r="C21" i="1"/>
  <c r="F19" i="1"/>
  <c r="E19" i="1"/>
  <c r="C19" i="1"/>
  <c r="F18" i="1"/>
  <c r="E18" i="1"/>
  <c r="D18" i="1" s="1"/>
  <c r="G18" i="1" s="1"/>
  <c r="C18" i="1"/>
  <c r="E17" i="1"/>
  <c r="C17" i="1"/>
  <c r="E16" i="1"/>
  <c r="C16" i="1"/>
  <c r="C15" i="1" s="1"/>
  <c r="E14" i="1"/>
  <c r="C14" i="1"/>
  <c r="C12" i="1" s="1"/>
  <c r="C10" i="1" s="1"/>
  <c r="F13" i="1"/>
  <c r="C13" i="1"/>
  <c r="E12" i="1" l="1"/>
  <c r="D13" i="1"/>
  <c r="G13" i="1" s="1"/>
  <c r="E24" i="1"/>
  <c r="D23" i="1"/>
  <c r="G23" i="1" s="1"/>
  <c r="D19" i="1"/>
  <c r="G19" i="1" s="1"/>
  <c r="F24" i="1"/>
  <c r="D31" i="1"/>
  <c r="G31" i="1" s="1"/>
  <c r="D52" i="1"/>
  <c r="G52" i="1" s="1"/>
  <c r="D16" i="1"/>
  <c r="G16" i="1" s="1"/>
  <c r="F20" i="1"/>
  <c r="D49" i="1"/>
  <c r="G49" i="1" s="1"/>
  <c r="D55" i="1"/>
  <c r="G55" i="1" s="1"/>
  <c r="D64" i="1"/>
  <c r="G64" i="1" s="1"/>
  <c r="D25" i="1"/>
  <c r="G25" i="1" s="1"/>
  <c r="D69" i="1"/>
  <c r="G69" i="1" s="1"/>
  <c r="D77" i="1"/>
  <c r="G77" i="1" s="1"/>
  <c r="D40" i="1"/>
  <c r="G40" i="1" s="1"/>
  <c r="D48" i="1"/>
  <c r="G48" i="1" s="1"/>
  <c r="D65" i="1"/>
  <c r="G65" i="1" s="1"/>
  <c r="D60" i="1"/>
  <c r="G60" i="1" s="1"/>
  <c r="F12" i="1"/>
  <c r="D14" i="1"/>
  <c r="G14" i="1" s="1"/>
  <c r="D33" i="1"/>
  <c r="G33" i="1" s="1"/>
  <c r="D41" i="1"/>
  <c r="G41" i="1" s="1"/>
  <c r="D57" i="1"/>
  <c r="G57" i="1" s="1"/>
  <c r="D63" i="1"/>
  <c r="G63" i="1" s="1"/>
  <c r="D80" i="1"/>
  <c r="G80" i="1" s="1"/>
  <c r="G30" i="1"/>
  <c r="D50" i="1"/>
  <c r="G50" i="1" s="1"/>
  <c r="G51" i="1"/>
  <c r="D15" i="1"/>
  <c r="G15" i="1" s="1"/>
  <c r="G73" i="1"/>
  <c r="D72" i="1"/>
  <c r="G72" i="1" s="1"/>
  <c r="F29" i="1"/>
  <c r="F28" i="1" s="1"/>
  <c r="E35" i="1"/>
  <c r="D36" i="1"/>
  <c r="E43" i="1"/>
  <c r="D44" i="1"/>
  <c r="F50" i="1"/>
  <c r="E67" i="1"/>
  <c r="D68" i="1"/>
  <c r="E15" i="1"/>
  <c r="D20" i="1"/>
  <c r="G20" i="1" s="1"/>
  <c r="D24" i="1"/>
  <c r="G24" i="1" s="1"/>
  <c r="E56" i="1"/>
  <c r="D56" i="1" s="1"/>
  <c r="G56" i="1" s="1"/>
  <c r="E72" i="1"/>
  <c r="E29" i="1"/>
  <c r="E28" i="1" s="1"/>
  <c r="E50" i="1"/>
  <c r="E10" i="1" l="1"/>
  <c r="D29" i="1"/>
  <c r="D28" i="1" s="1"/>
  <c r="G28" i="1" s="1"/>
  <c r="D12" i="1"/>
  <c r="F10" i="1"/>
  <c r="G12" i="1"/>
  <c r="G44" i="1"/>
  <c r="D43" i="1"/>
  <c r="G43" i="1" s="1"/>
  <c r="G68" i="1"/>
  <c r="D67" i="1"/>
  <c r="G67" i="1" s="1"/>
  <c r="G29" i="1"/>
  <c r="G36" i="1"/>
  <c r="D35" i="1"/>
  <c r="G35" i="1" s="1"/>
  <c r="G10" i="1" l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<sst xmlns="http://schemas.openxmlformats.org/spreadsheetml/2006/main" count="139" uniqueCount="131">
  <si>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</si>
  <si>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</si>
  <si>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</si>
  <si>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</si>
  <si>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</si>
  <si>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</si>
  <si>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</si>
  <si>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</si>
  <si>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</si>
  <si>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</si>
  <si>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</si>
  <si>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</si>
  <si>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</si>
  <si>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</si>
  <si>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</si>
  <si>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</si>
  <si>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</si>
  <si>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</si>
  <si>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</si>
  <si>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</si>
  <si>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</si>
  <si>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</si>
  <si>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</si>
  <si>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</si>
  <si>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</si>
  <si>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</si>
  <si>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</si>
  <si>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</si>
  <si>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</si>
  <si>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</si>
  <si>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</si>
  <si>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</si>
  <si>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</si>
  <si>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</si>
  <si>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</si>
  <si>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</si>
  <si>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</si>
  <si>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</si>
  <si>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</si>
  <si>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</si>
  <si>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</si>
  <si>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</si>
  <si>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</si>
  <si>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</si>
  <si>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</si>
  <si>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</si>
  <si>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</si>
  <si>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</si>
  <si>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</si>
  <si>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</si>
  <si>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</si>
  <si>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</si>
  <si>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</si>
  <si>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</si>
  <si>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</si>
  <si>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</si>
  <si>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</si>
  <si>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</si>
  <si>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</si>
  <si>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</si>
  <si>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</si>
  <si>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</si>
  <si>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</si>
  <si>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</si>
  <si>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</si>
  <si>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</si>
  <si>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</si>
  <si>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</si>
  <si>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</si>
  <si>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</si>
  <si>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</si>
  <si>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</si>
  <si>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</si>
  <si>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</si>
  <si>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</si>
  <si>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</si>
  <si>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</si>
  <si>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</si>
  <si>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</si>
  <si>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</si>
  <si>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</si>
  <si>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</si>
  <si>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</si>
  <si>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</si>
  <si>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</si>
  <si>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</si>
  <si>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</si>
  <si>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</si>
  <si>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</si>
  <si>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</si>
  <si>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</si>
  <si>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</si>
  <si>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</si>
  <si>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</si>
  <si>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</si>
  <si>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</si>
  <si>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</si>
  <si>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</si>
  <si>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</si>
  <si>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</si>
  <si>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</si>
  <si>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</si>
  <si>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</si>
  <si>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</si>
  <si>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</si>
  <si>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</si>
  <si>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</si>
  <si>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</si>
  <si>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</si>
  <si>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</si>
  <si>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</si>
  <si>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</si>
  <si>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</si>
  <si>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</si>
  <si>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</si>
  <si>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</si>
  <si>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</si>
  <si>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</si>
  <si>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</si>
  <si>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</si>
  <si>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</si>
  <si>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</si>
  <si>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</si>
  <si>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</si>
  <si>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</si>
  <si>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</si>
  <si>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</si>
  <si>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</si>
  <si>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</si>
  <si>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01.10.2023 (текущая дата)</t>
  </si>
  <si>
    <t xml:space="preserve">Справочная таблица к отчету об исполнении местного бюджета по состоянию на  01 октября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</si>
</sst>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9%20&#1057;&#1077;&#1085;&#1090;&#1103;&#1073;&#1088;&#1100;/&#1050;&#1088;&#1077;&#1076;&#1080;&#1090;&#1086;&#1088;&#1089;&#1082;&#1072;&#1103;%20&#1076;&#1083;&#1103;%20&#1073;&#1102;&#1076;&#1078;&#1077;&#1090;&#1072;%20&#1085;&#1072;%2001.10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F60">
            <v>102.36427999999999</v>
          </cell>
        </row>
        <row r="66">
          <cell r="C66">
            <v>29683.526000000002</v>
          </cell>
          <cell r="E66">
            <v>0</v>
          </cell>
          <cell r="F66">
            <v>1725.47909</v>
          </cell>
        </row>
      </sheetData>
      <sheetData sheetId="20">
        <row r="36">
          <cell r="F36">
            <v>2059.99253</v>
          </cell>
        </row>
        <row r="37">
          <cell r="F37">
            <v>5397.0822799999996</v>
          </cell>
        </row>
        <row r="40">
          <cell r="F40">
            <v>1184.10239</v>
          </cell>
        </row>
        <row r="69">
          <cell r="F69">
            <v>6673.5331500000002</v>
          </cell>
        </row>
      </sheetData>
      <sheetData sheetId="21"/>
      <sheetData sheetId="22">
        <row r="36">
          <cell r="F36">
            <v>294.04899999999998</v>
          </cell>
        </row>
        <row r="52">
          <cell r="F52">
            <v>28.959299999999999</v>
          </cell>
        </row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59" zoomScale="85" zoomScaleNormal="100" zoomScaleSheetLayoutView="85" workbookViewId="0">
      <selection activeCell="T14" sqref="T1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125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130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127</v>
      </c>
      <c r="D7" s="96" t="s">
        <v>129</v>
      </c>
      <c r="E7" s="98" t="s">
        <v>40</v>
      </c>
      <c r="F7" s="99"/>
      <c r="G7" s="90" t="s">
        <v>128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17465.562020000001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17465.562020000001</v>
      </c>
      <c r="G10" s="19">
        <f>G12+G15+G19+G20+G23+G24+G28+G34+G35+G41+G42+G43+G47+G48+G49+G50+G55+G56+G64+G65+G66+G67+G71+G72</f>
        <v>-12414.097100000003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1827.84337</v>
      </c>
      <c r="M10" s="60">
        <f t="shared" si="0"/>
        <v>0</v>
      </c>
      <c r="N10" s="61">
        <f t="shared" si="0"/>
        <v>15314.710350000001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323.00829999999996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8935.2261999999992</v>
      </c>
      <c r="E35" s="19">
        <f>SUM(E36:E40)</f>
        <v>0</v>
      </c>
      <c r="F35" s="19">
        <f>SUM(F36:F40)</f>
        <v>8935.2261999999992</v>
      </c>
      <c r="G35" s="19">
        <f t="shared" si="1"/>
        <v>8935.2261999999992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8641.1772000000001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294.04899999999998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2354.04153</v>
      </c>
      <c r="E36" s="32">
        <f t="shared" ref="E36:F42" si="14">K36+M36+O36+Q36</f>
        <v>0</v>
      </c>
      <c r="F36" s="32">
        <f t="shared" si="14"/>
        <v>2354.04153</v>
      </c>
      <c r="G36" s="31">
        <f t="shared" si="1"/>
        <v>2354.04153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2059.99253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294.04899999999998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5397.0822799999996</v>
      </c>
      <c r="E37" s="32">
        <f t="shared" si="14"/>
        <v>0</v>
      </c>
      <c r="F37" s="32">
        <f t="shared" si="14"/>
        <v>5397.0822799999996</v>
      </c>
      <c r="G37" s="31">
        <f t="shared" si="1"/>
        <v>5397.0822799999996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5397.0822799999996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1184.10239</v>
      </c>
      <c r="E40" s="32">
        <f t="shared" si="14"/>
        <v>0</v>
      </c>
      <c r="F40" s="32">
        <f t="shared" si="14"/>
        <v>1184.10239</v>
      </c>
      <c r="G40" s="31">
        <f t="shared" si="1"/>
        <v>1184.10239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1184.10239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28.959299999999999</v>
      </c>
      <c r="E50" s="19">
        <f>SUM(E51:E54)</f>
        <v>0</v>
      </c>
      <c r="F50" s="19">
        <f>SUM(F51:F54)</f>
        <v>28.959299999999999</v>
      </c>
      <c r="G50" s="19">
        <f t="shared" si="1"/>
        <v>28.959299999999999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28.959299999999999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28.959299999999999</v>
      </c>
      <c r="E52" s="32">
        <f t="shared" si="20"/>
        <v>0</v>
      </c>
      <c r="F52" s="32">
        <f t="shared" si="20"/>
        <v>28.959299999999999</v>
      </c>
      <c r="G52" s="31">
        <f t="shared" si="1"/>
        <v>28.959299999999999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28.959299999999999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102.36427999999999</v>
      </c>
      <c r="E56" s="19">
        <f>SUM(E57:E63)</f>
        <v>0</v>
      </c>
      <c r="F56" s="19">
        <f>SUM(F57:F63)</f>
        <v>102.36427999999999</v>
      </c>
      <c r="G56" s="19">
        <f t="shared" si="1"/>
        <v>-93.768839999999997</v>
      </c>
      <c r="H56" s="27"/>
      <c r="J56" s="75"/>
      <c r="K56" s="19">
        <f t="shared" ref="K56:R56" si="21">SUM(K57:K63)</f>
        <v>0</v>
      </c>
      <c r="L56" s="59">
        <f t="shared" si="21"/>
        <v>102.36427999999999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102.36427999999999</v>
      </c>
      <c r="E60" s="30">
        <f t="shared" si="22"/>
        <v>0</v>
      </c>
      <c r="F60" s="30">
        <f t="shared" si="22"/>
        <v>102.36427999999999</v>
      </c>
      <c r="G60" s="31">
        <f t="shared" si="1"/>
        <v>-93.768839999999997</v>
      </c>
      <c r="H60" s="27"/>
      <c r="J60" s="75"/>
      <c r="K60" s="30">
        <f>'[1]801 Адм-ция ГП'!E60</f>
        <v>0</v>
      </c>
      <c r="L60" s="67">
        <f>'[1]801 Адм-ция ГП'!F60</f>
        <v>102.36427999999999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1725.47909</v>
      </c>
      <c r="E66" s="19">
        <f t="shared" si="22"/>
        <v>0</v>
      </c>
      <c r="F66" s="19">
        <f>L66+N66+P66+R66</f>
        <v>1725.47909</v>
      </c>
      <c r="G66" s="19">
        <f t="shared" si="1"/>
        <v>-27958.046910000001</v>
      </c>
      <c r="H66" s="27"/>
      <c r="J66" s="75"/>
      <c r="K66" s="19">
        <f>'[1]801 Адм-ция ГП'!E66</f>
        <v>0</v>
      </c>
      <c r="L66" s="19">
        <f>'[1]801 Адм-ция ГП'!F66</f>
        <v>1725.47909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6673.5331500000002</v>
      </c>
      <c r="E67" s="19">
        <f>E68+E69+E70</f>
        <v>0</v>
      </c>
      <c r="F67" s="19">
        <f>F68+F69+F70</f>
        <v>6673.5331500000002</v>
      </c>
      <c r="G67" s="19">
        <f t="shared" si="1"/>
        <v>6673.5331500000002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6673.5331500000002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6673.5331500000002</v>
      </c>
      <c r="E69" s="32">
        <f t="shared" si="24"/>
        <v>0</v>
      </c>
      <c r="F69" s="32">
        <f t="shared" si="24"/>
        <v>6673.5331500000002</v>
      </c>
      <c r="G69" s="31">
        <f t="shared" si="1"/>
        <v>6673.5331500000002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6673.5331500000002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2023-10-18T02:14:40Z</dcterms:modified>
</cp:coreProperties>
</file>